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H119" l="1"/>
  <c r="J81"/>
  <c r="H81"/>
  <c r="H43"/>
  <c r="I195"/>
  <c r="L195"/>
  <c r="H195"/>
  <c r="J195"/>
  <c r="G195"/>
  <c r="F195"/>
  <c r="G176"/>
  <c r="L176"/>
  <c r="I176"/>
  <c r="J176"/>
  <c r="H176"/>
  <c r="F176"/>
  <c r="J157"/>
  <c r="L157"/>
  <c r="H157"/>
  <c r="F157"/>
  <c r="I157"/>
  <c r="G157"/>
  <c r="L138"/>
  <c r="J138"/>
  <c r="I138"/>
  <c r="H138"/>
  <c r="G138"/>
  <c r="F138"/>
  <c r="I119"/>
  <c r="L119"/>
  <c r="J119"/>
  <c r="G119"/>
  <c r="F119"/>
  <c r="J100"/>
  <c r="I100"/>
  <c r="L100"/>
  <c r="H100"/>
  <c r="G100"/>
  <c r="F100"/>
  <c r="L81"/>
  <c r="I81"/>
  <c r="G81"/>
  <c r="F81"/>
  <c r="I62"/>
  <c r="L62"/>
  <c r="L43"/>
  <c r="J62"/>
  <c r="H62"/>
  <c r="G62"/>
  <c r="F62"/>
  <c r="I43"/>
  <c r="J43"/>
  <c r="F43"/>
  <c r="L24"/>
  <c r="J24"/>
  <c r="I24"/>
  <c r="H24"/>
  <c r="G24"/>
  <c r="F24"/>
  <c r="L196" l="1"/>
  <c r="H196"/>
  <c r="G196"/>
  <c r="I196"/>
  <c r="J196"/>
  <c r="F196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<sst xmlns="http://schemas.openxmlformats.org/spreadsheetml/2006/main" count="242" uniqueCount="75">
  <si>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</si>
  <si>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</si>
  <si>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</si>
  <si>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</si>
  <si>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</si>
  <si>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</si>
  <si>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</si>
  <si>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</si>
  <si>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</si>
  <si>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</si>
  <si>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</si>
  <si>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</si>
  <si>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</si>
  <si>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</si>
  <si>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</si>
  <si>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</si>
  <si>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</si>
  <si>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</si>
  <si>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</si>
  <si>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</si>
  <si>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</si>
  <si>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</si>
  <si>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</si>
  <si>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</si>
  <si>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</si>
  <si>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</si>
  <si>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</si>
  <si>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</si>
  <si>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</si>
  <si>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</si>
  <si>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</si>
  <si>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</si>
  <si>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</si>
  <si>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</si>
  <si>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</si>
  <si>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</si>
  <si>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</si>
  <si>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</si>
  <si>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</si>
  <si>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</si>
  <si>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Д.А. Канисева</t>
  </si>
  <si>
    <t>Хлеб пшеничный</t>
  </si>
  <si>
    <t>Чай с сахаром</t>
  </si>
  <si>
    <t>Макаронные изделия отварные</t>
  </si>
  <si>
    <t>Пюре картофельное</t>
  </si>
  <si>
    <t>Компот из смеси сухофруктов</t>
  </si>
  <si>
    <t>МБОУ "Ашапская СОШ" филиал "Малоашапская ООШ"</t>
  </si>
  <si>
    <t>Суп-пюре из разных овощей</t>
  </si>
  <si>
    <t>Каша гречневая рассыпчатая</t>
  </si>
  <si>
    <t>Суп крестьянский с крупой</t>
  </si>
  <si>
    <t>Биточки из птицы с соусом</t>
  </si>
  <si>
    <t>Хлеб ржаной</t>
  </si>
  <si>
    <t>Свекольник</t>
  </si>
  <si>
    <t>Запеканка картофельная с мясом</t>
  </si>
  <si>
    <t>Компот из свежих плодов и ягод</t>
  </si>
  <si>
    <t>Суп-пюре из картофеля с гренками (20)</t>
  </si>
  <si>
    <t>Тефтели из говядины "Ёжики" с соусом</t>
  </si>
  <si>
    <t>фрукт</t>
  </si>
  <si>
    <t>Суп картофельный с макаронными изделиями</t>
  </si>
  <si>
    <t>Котлета рыбная с соусом</t>
  </si>
  <si>
    <t>Кисель из концентрата плодового</t>
  </si>
  <si>
    <t>Суп-лапша домашняя</t>
  </si>
  <si>
    <t>Плов из отварной птицы</t>
  </si>
  <si>
    <t>Кофейный напиток</t>
  </si>
  <si>
    <t>Суп с рыбными консервами</t>
  </si>
  <si>
    <t>Кнели из птицы с рисом и соусом</t>
  </si>
  <si>
    <t>Биточки мясные с соусом</t>
  </si>
  <si>
    <t>Рис отварной</t>
  </si>
  <si>
    <t>Борщ с капустой и картофелем со сметаной</t>
  </si>
  <si>
    <t>Зразы мясные с соусом</t>
  </si>
  <si>
    <t>Каша пшенная вязкая</t>
  </si>
  <si>
    <t>Суп гороховый</t>
  </si>
  <si>
    <t>Кура в соусе с томатом</t>
  </si>
  <si>
    <t>Щи из свежей капусты со сметаной</t>
  </si>
  <si>
    <t>Жаркое по-домашнему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</si>
</sst>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46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2.36</v>
      </c>
      <c r="H15" s="43">
        <v>5</v>
      </c>
      <c r="I15" s="43">
        <v>10.3</v>
      </c>
      <c r="J15" s="43">
        <v>95.75</v>
      </c>
      <c r="K15" s="44">
        <v>119</v>
      </c>
      <c r="L15" s="43"/>
    </row>
    <row r="16" spans="1:12" ht="14.4">
      <c r="A16" s="23"/>
      <c r="B16" s="15"/>
      <c r="C16" s="11"/>
      <c r="D16" s="7" t="s">
        <v>28</v>
      </c>
      <c r="E16" s="42" t="s">
        <v>50</v>
      </c>
      <c r="F16" s="43">
        <v>80</v>
      </c>
      <c r="G16" s="43">
        <v>19.88</v>
      </c>
      <c r="H16" s="43">
        <v>17.89</v>
      </c>
      <c r="I16" s="43">
        <v>10.65</v>
      </c>
      <c r="J16" s="43">
        <v>282.58</v>
      </c>
      <c r="K16" s="44">
        <v>372</v>
      </c>
      <c r="L16" s="43"/>
    </row>
    <row r="17" spans="1:12" ht="14.4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5.55</v>
      </c>
      <c r="H17" s="43">
        <v>4.95</v>
      </c>
      <c r="I17" s="43">
        <v>29.55</v>
      </c>
      <c r="J17" s="43">
        <v>184.5</v>
      </c>
      <c r="K17" s="44">
        <v>256</v>
      </c>
      <c r="L17" s="43"/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0.1</v>
      </c>
      <c r="I18" s="43">
        <v>9.3000000000000007</v>
      </c>
      <c r="J18" s="43">
        <v>38</v>
      </c>
      <c r="K18" s="44">
        <v>457</v>
      </c>
      <c r="L18" s="43"/>
    </row>
    <row r="19" spans="1:12" ht="14.4">
      <c r="A19" s="23"/>
      <c r="B19" s="15"/>
      <c r="C19" s="11"/>
      <c r="D19" s="7" t="s">
        <v>31</v>
      </c>
      <c r="E19" s="42" t="s">
        <v>41</v>
      </c>
      <c r="F19" s="43">
        <v>62</v>
      </c>
      <c r="G19" s="43">
        <v>9.1199999999999992</v>
      </c>
      <c r="H19" s="43">
        <v>0.96</v>
      </c>
      <c r="I19" s="43">
        <v>59.04</v>
      </c>
      <c r="J19" s="43">
        <v>282</v>
      </c>
      <c r="K19" s="44">
        <v>108</v>
      </c>
      <c r="L19" s="43"/>
    </row>
    <row r="20" spans="1:12" ht="14.4">
      <c r="A20" s="23"/>
      <c r="B20" s="15"/>
      <c r="C20" s="11"/>
      <c r="D20" s="7" t="s">
        <v>32</v>
      </c>
      <c r="E20" s="42" t="s">
        <v>51</v>
      </c>
      <c r="F20" s="43">
        <v>31</v>
      </c>
      <c r="G20" s="43">
        <v>2.67</v>
      </c>
      <c r="H20" s="43">
        <v>0.4</v>
      </c>
      <c r="I20" s="43">
        <v>14.01</v>
      </c>
      <c r="J20" s="43">
        <v>70.34</v>
      </c>
      <c r="K20" s="44">
        <v>109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101.27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773</v>
      </c>
      <c r="G23" s="19">
        <f t="shared" ref="G23:J23" si="2">SUM(G14:G22)</f>
        <v>39.78</v>
      </c>
      <c r="H23" s="19">
        <f t="shared" si="2"/>
        <v>29.3</v>
      </c>
      <c r="I23" s="19">
        <f t="shared" si="2"/>
        <v>132.85</v>
      </c>
      <c r="J23" s="19">
        <f t="shared" si="2"/>
        <v>953.17</v>
      </c>
      <c r="K23" s="25"/>
      <c r="L23" s="19">
        <f t="shared" ref="L23" si="3">SUM(L14:L22)</f>
        <v>101.27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773</v>
      </c>
      <c r="G24" s="32">
        <f t="shared" ref="G24:J24" si="4">G13+G23</f>
        <v>39.78</v>
      </c>
      <c r="H24" s="32">
        <f t="shared" si="4"/>
        <v>29.3</v>
      </c>
      <c r="I24" s="32">
        <f t="shared" si="4"/>
        <v>132.85</v>
      </c>
      <c r="J24" s="32">
        <f t="shared" si="4"/>
        <v>953.17</v>
      </c>
      <c r="K24" s="32"/>
      <c r="L24" s="32">
        <f t="shared" ref="L24" si="5">L13+L23</f>
        <v>101.27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2.3199999999999998</v>
      </c>
      <c r="H34" s="43">
        <v>4.72</v>
      </c>
      <c r="I34" s="43">
        <v>10.32</v>
      </c>
      <c r="J34" s="43">
        <v>93.25</v>
      </c>
      <c r="K34" s="44">
        <v>98</v>
      </c>
      <c r="L34" s="43"/>
    </row>
    <row r="35" spans="1:12" ht="14.4">
      <c r="A35" s="14"/>
      <c r="B35" s="15"/>
      <c r="C35" s="11"/>
      <c r="D35" s="7" t="s">
        <v>28</v>
      </c>
      <c r="E35" s="42" t="s">
        <v>53</v>
      </c>
      <c r="F35" s="43">
        <v>180</v>
      </c>
      <c r="G35" s="43">
        <v>22.8</v>
      </c>
      <c r="H35" s="43">
        <v>15.7</v>
      </c>
      <c r="I35" s="43">
        <v>17</v>
      </c>
      <c r="J35" s="43">
        <v>300</v>
      </c>
      <c r="K35" s="44">
        <v>334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</v>
      </c>
      <c r="H37" s="43">
        <v>0.1</v>
      </c>
      <c r="I37" s="43">
        <v>11.1</v>
      </c>
      <c r="J37" s="43">
        <v>46</v>
      </c>
      <c r="K37" s="44">
        <v>486</v>
      </c>
      <c r="L37" s="43"/>
    </row>
    <row r="38" spans="1:12" ht="14.4">
      <c r="A38" s="14"/>
      <c r="B38" s="15"/>
      <c r="C38" s="11"/>
      <c r="D38" s="7" t="s">
        <v>31</v>
      </c>
      <c r="E38" s="42" t="s">
        <v>41</v>
      </c>
      <c r="F38" s="43">
        <v>62</v>
      </c>
      <c r="G38" s="43">
        <v>9.1199999999999992</v>
      </c>
      <c r="H38" s="43">
        <v>0.96</v>
      </c>
      <c r="I38" s="43">
        <v>59.04</v>
      </c>
      <c r="J38" s="43">
        <v>282</v>
      </c>
      <c r="K38" s="44">
        <v>108</v>
      </c>
      <c r="L38" s="43"/>
    </row>
    <row r="39" spans="1:12" ht="14.4">
      <c r="A39" s="14"/>
      <c r="B39" s="15"/>
      <c r="C39" s="11"/>
      <c r="D39" s="7" t="s">
        <v>32</v>
      </c>
      <c r="E39" s="42" t="s">
        <v>51</v>
      </c>
      <c r="F39" s="43">
        <v>31</v>
      </c>
      <c r="G39" s="43">
        <v>2.67</v>
      </c>
      <c r="H39" s="43">
        <v>0.4</v>
      </c>
      <c r="I39" s="43">
        <v>14.01</v>
      </c>
      <c r="J39" s="43">
        <v>70.34</v>
      </c>
      <c r="K39" s="44">
        <v>109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101.27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723</v>
      </c>
      <c r="G42" s="19">
        <f t="shared" ref="G42" si="10">SUM(G33:G41)</f>
        <v>37.010000000000005</v>
      </c>
      <c r="H42" s="19">
        <f t="shared" ref="H42" si="11">SUM(H33:H41)</f>
        <v>21.88</v>
      </c>
      <c r="I42" s="19">
        <f t="shared" ref="I42" si="12">SUM(I33:I41)</f>
        <v>111.47000000000001</v>
      </c>
      <c r="J42" s="19">
        <f t="shared" ref="J42:L42" si="13">SUM(J33:J41)</f>
        <v>791.59</v>
      </c>
      <c r="K42" s="25"/>
      <c r="L42" s="19">
        <f t="shared" si="13"/>
        <v>101.27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723</v>
      </c>
      <c r="G43" s="32">
        <f t="shared" ref="G43" si="14">G32+G42</f>
        <v>37.010000000000005</v>
      </c>
      <c r="H43" s="32">
        <f t="shared" ref="H43" si="15">H32+H42</f>
        <v>21.88</v>
      </c>
      <c r="I43" s="32">
        <f t="shared" ref="I43" si="16">I32+I42</f>
        <v>111.47000000000001</v>
      </c>
      <c r="J43" s="32">
        <f t="shared" ref="J43:L43" si="17">J32+J42</f>
        <v>791.59</v>
      </c>
      <c r="K43" s="32"/>
      <c r="L43" s="32">
        <f t="shared" si="17"/>
        <v>101.27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5.8</v>
      </c>
      <c r="H53" s="43">
        <v>5.95</v>
      </c>
      <c r="I53" s="43">
        <v>17.149999999999999</v>
      </c>
      <c r="J53" s="43">
        <v>145.25</v>
      </c>
      <c r="K53" s="44">
        <v>131</v>
      </c>
      <c r="L53" s="43"/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8.4</v>
      </c>
      <c r="H54" s="43">
        <v>6.5</v>
      </c>
      <c r="I54" s="43">
        <v>9.6999999999999993</v>
      </c>
      <c r="J54" s="43">
        <v>131</v>
      </c>
      <c r="K54" s="44">
        <v>350</v>
      </c>
      <c r="L54" s="43"/>
    </row>
    <row r="55" spans="1:12" ht="14.4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8.51</v>
      </c>
      <c r="H55" s="43">
        <v>6.36</v>
      </c>
      <c r="I55" s="43">
        <v>37.72</v>
      </c>
      <c r="J55" s="43">
        <v>242.27</v>
      </c>
      <c r="K55" s="44">
        <v>202</v>
      </c>
      <c r="L55" s="43"/>
    </row>
    <row r="56" spans="1:12" ht="14.4">
      <c r="A56" s="23"/>
      <c r="B56" s="15"/>
      <c r="C56" s="11"/>
      <c r="D56" s="7" t="s">
        <v>30</v>
      </c>
      <c r="E56" s="51"/>
      <c r="F56" s="51"/>
      <c r="G56" s="51"/>
      <c r="H56" s="51"/>
      <c r="I56" s="51"/>
      <c r="J56" s="51"/>
      <c r="K56" s="51"/>
      <c r="L56" s="43"/>
    </row>
    <row r="57" spans="1:12" ht="14.4">
      <c r="A57" s="23"/>
      <c r="B57" s="15"/>
      <c r="C57" s="11"/>
      <c r="D57" s="7" t="s">
        <v>31</v>
      </c>
      <c r="E57" s="51"/>
      <c r="F57" s="51"/>
      <c r="G57" s="51"/>
      <c r="H57" s="51"/>
      <c r="I57" s="51"/>
      <c r="J57" s="51"/>
      <c r="K57" s="51"/>
      <c r="L57" s="43"/>
    </row>
    <row r="58" spans="1:12" ht="14.4">
      <c r="A58" s="23"/>
      <c r="B58" s="15"/>
      <c r="C58" s="11"/>
      <c r="D58" s="7" t="s">
        <v>32</v>
      </c>
      <c r="E58" s="51"/>
      <c r="F58" s="51"/>
      <c r="G58" s="51"/>
      <c r="H58" s="51"/>
      <c r="I58" s="51"/>
      <c r="J58" s="51"/>
      <c r="K58" s="51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101.27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22.71</v>
      </c>
      <c r="H61" s="19">
        <f t="shared" ref="H61" si="23">SUM(H52:H60)</f>
        <v>18.809999999999999</v>
      </c>
      <c r="I61" s="19">
        <f t="shared" ref="I61" si="24">SUM(I52:I60)</f>
        <v>64.569999999999993</v>
      </c>
      <c r="J61" s="19">
        <f t="shared" ref="J61:L61" si="25">SUM(J52:J60)</f>
        <v>518.52</v>
      </c>
      <c r="K61" s="25"/>
      <c r="L61" s="19">
        <f t="shared" si="25"/>
        <v>101.27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22.71</v>
      </c>
      <c r="H62" s="32">
        <f t="shared" ref="H62" si="27">H51+H61</f>
        <v>18.809999999999999</v>
      </c>
      <c r="I62" s="32">
        <f t="shared" ref="I62" si="28">I51+I61</f>
        <v>64.569999999999993</v>
      </c>
      <c r="J62" s="32">
        <f t="shared" ref="J62:L62" si="29">J51+J61</f>
        <v>518.52</v>
      </c>
      <c r="K62" s="32"/>
      <c r="L62" s="32">
        <f t="shared" si="29"/>
        <v>101.27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100</v>
      </c>
      <c r="G71" s="43">
        <v>0.6</v>
      </c>
      <c r="H71" s="43">
        <v>0.6</v>
      </c>
      <c r="I71" s="43">
        <v>14.7</v>
      </c>
      <c r="J71" s="43">
        <v>66.599999999999994</v>
      </c>
      <c r="K71" s="44">
        <v>82</v>
      </c>
      <c r="L71" s="43"/>
    </row>
    <row r="72" spans="1:12" ht="14.4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2.9</v>
      </c>
      <c r="H72" s="43">
        <v>4.1500000000000004</v>
      </c>
      <c r="I72" s="43">
        <v>12.2</v>
      </c>
      <c r="J72" s="43">
        <v>97.75</v>
      </c>
      <c r="K72" s="44">
        <v>129</v>
      </c>
      <c r="L72" s="43"/>
    </row>
    <row r="73" spans="1:12" ht="14.4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</v>
      </c>
      <c r="H73" s="43">
        <v>1.1000000000000001</v>
      </c>
      <c r="I73" s="43">
        <v>7</v>
      </c>
      <c r="J73" s="43">
        <v>74</v>
      </c>
      <c r="K73" s="44">
        <v>307</v>
      </c>
      <c r="L73" s="43"/>
    </row>
    <row r="74" spans="1:12" ht="14.4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4.05</v>
      </c>
      <c r="H74" s="43">
        <v>6</v>
      </c>
      <c r="I74" s="43">
        <v>8.6999999999999993</v>
      </c>
      <c r="J74" s="43">
        <v>105</v>
      </c>
      <c r="K74" s="44">
        <v>377</v>
      </c>
      <c r="L74" s="43"/>
    </row>
    <row r="75" spans="1:12" ht="14.4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484</v>
      </c>
      <c r="L75" s="43"/>
    </row>
    <row r="76" spans="1:12" ht="14.4">
      <c r="A76" s="23"/>
      <c r="B76" s="15"/>
      <c r="C76" s="11"/>
      <c r="D76" s="7" t="s">
        <v>31</v>
      </c>
      <c r="E76" s="42" t="s">
        <v>41</v>
      </c>
      <c r="F76" s="43">
        <v>62</v>
      </c>
      <c r="G76" s="43">
        <v>9.1199999999999992</v>
      </c>
      <c r="H76" s="43">
        <v>0.96</v>
      </c>
      <c r="I76" s="43">
        <v>59.04</v>
      </c>
      <c r="J76" s="43">
        <v>282</v>
      </c>
      <c r="K76" s="44">
        <v>108</v>
      </c>
      <c r="L76" s="43"/>
    </row>
    <row r="77" spans="1:12" ht="14.4">
      <c r="A77" s="23"/>
      <c r="B77" s="15"/>
      <c r="C77" s="11"/>
      <c r="D77" s="7" t="s">
        <v>32</v>
      </c>
      <c r="E77" s="42" t="s">
        <v>51</v>
      </c>
      <c r="F77" s="43">
        <v>31</v>
      </c>
      <c r="G77" s="43">
        <v>2.67</v>
      </c>
      <c r="H77" s="43">
        <v>0.4</v>
      </c>
      <c r="I77" s="43">
        <v>14.01</v>
      </c>
      <c r="J77" s="43">
        <v>70.34</v>
      </c>
      <c r="K77" s="44">
        <v>109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101.27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28.340000000000003</v>
      </c>
      <c r="H80" s="19">
        <f t="shared" ref="H80" si="35">SUM(H71:H79)</f>
        <v>13.209999999999999</v>
      </c>
      <c r="I80" s="19">
        <f t="shared" ref="I80" si="36">SUM(I71:I79)</f>
        <v>130.64999999999998</v>
      </c>
      <c r="J80" s="19">
        <f t="shared" ref="J80:L80" si="37">SUM(J71:J79)</f>
        <v>755.69</v>
      </c>
      <c r="K80" s="25"/>
      <c r="L80" s="19">
        <f t="shared" si="37"/>
        <v>101.27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893</v>
      </c>
      <c r="G81" s="32">
        <f t="shared" ref="G81" si="38">G70+G80</f>
        <v>28.340000000000003</v>
      </c>
      <c r="H81" s="32">
        <f t="shared" ref="H81" si="39">H70+H80</f>
        <v>13.209999999999999</v>
      </c>
      <c r="I81" s="32">
        <f t="shared" ref="I81" si="40">I70+I80</f>
        <v>130.64999999999998</v>
      </c>
      <c r="J81" s="32">
        <f t="shared" ref="J81:L81" si="41">J70+J80</f>
        <v>755.69</v>
      </c>
      <c r="K81" s="32"/>
      <c r="L81" s="32">
        <f t="shared" si="41"/>
        <v>101.27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2</v>
      </c>
      <c r="H91" s="43">
        <v>3.08</v>
      </c>
      <c r="I91" s="43">
        <v>8.9</v>
      </c>
      <c r="J91" s="43">
        <v>89.25</v>
      </c>
      <c r="K91" s="44">
        <v>128</v>
      </c>
      <c r="L91" s="43"/>
    </row>
    <row r="92" spans="1:12" ht="14.4">
      <c r="A92" s="23"/>
      <c r="B92" s="15"/>
      <c r="C92" s="11"/>
      <c r="D92" s="7" t="s">
        <v>28</v>
      </c>
      <c r="E92" s="42" t="s">
        <v>62</v>
      </c>
      <c r="F92" s="43">
        <v>180</v>
      </c>
      <c r="G92" s="43">
        <v>11.09</v>
      </c>
      <c r="H92" s="43">
        <v>7.4</v>
      </c>
      <c r="I92" s="43">
        <v>22.37</v>
      </c>
      <c r="J92" s="43">
        <v>201.2</v>
      </c>
      <c r="K92" s="44">
        <v>375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1.4</v>
      </c>
      <c r="H94" s="43">
        <v>1.2</v>
      </c>
      <c r="I94" s="43">
        <v>11.4</v>
      </c>
      <c r="J94" s="43">
        <v>63</v>
      </c>
      <c r="K94" s="44">
        <v>464</v>
      </c>
      <c r="L94" s="43"/>
    </row>
    <row r="95" spans="1:12" ht="14.4">
      <c r="A95" s="23"/>
      <c r="B95" s="15"/>
      <c r="C95" s="11"/>
      <c r="D95" s="7" t="s">
        <v>31</v>
      </c>
      <c r="E95" s="42" t="s">
        <v>41</v>
      </c>
      <c r="F95" s="43">
        <v>62</v>
      </c>
      <c r="G95" s="43">
        <v>9.1199999999999992</v>
      </c>
      <c r="H95" s="43">
        <v>0.96</v>
      </c>
      <c r="I95" s="43">
        <v>59.04</v>
      </c>
      <c r="J95" s="43">
        <v>282</v>
      </c>
      <c r="K95" s="44">
        <v>108</v>
      </c>
      <c r="L95" s="43"/>
    </row>
    <row r="96" spans="1:12" ht="14.4">
      <c r="A96" s="23"/>
      <c r="B96" s="15"/>
      <c r="C96" s="11"/>
      <c r="D96" s="7" t="s">
        <v>32</v>
      </c>
      <c r="E96" s="42" t="s">
        <v>51</v>
      </c>
      <c r="F96" s="43">
        <v>31</v>
      </c>
      <c r="G96" s="43">
        <v>2.67</v>
      </c>
      <c r="H96" s="43">
        <v>0.4</v>
      </c>
      <c r="I96" s="43">
        <v>14.01</v>
      </c>
      <c r="J96" s="43">
        <v>70.34</v>
      </c>
      <c r="K96" s="44">
        <v>109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101.27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723</v>
      </c>
      <c r="G99" s="19">
        <f t="shared" ref="G99" si="46">SUM(G90:G98)</f>
        <v>26.28</v>
      </c>
      <c r="H99" s="19">
        <f t="shared" ref="H99" si="47">SUM(H90:H98)</f>
        <v>13.040000000000001</v>
      </c>
      <c r="I99" s="19">
        <f t="shared" ref="I99" si="48">SUM(I90:I98)</f>
        <v>115.72000000000001</v>
      </c>
      <c r="J99" s="19">
        <f t="shared" ref="J99:L99" si="49">SUM(J90:J98)</f>
        <v>705.79000000000008</v>
      </c>
      <c r="K99" s="25"/>
      <c r="L99" s="19">
        <f t="shared" si="49"/>
        <v>101.27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723</v>
      </c>
      <c r="G100" s="32">
        <f t="shared" ref="G100" si="50">G89+G99</f>
        <v>26.28</v>
      </c>
      <c r="H100" s="32">
        <f t="shared" ref="H100" si="51">H89+H99</f>
        <v>13.040000000000001</v>
      </c>
      <c r="I100" s="32">
        <f t="shared" ref="I100" si="52">I89+I99</f>
        <v>115.72000000000001</v>
      </c>
      <c r="J100" s="32">
        <f t="shared" ref="J100:L100" si="53">J89+J99</f>
        <v>705.79000000000008</v>
      </c>
      <c r="K100" s="32"/>
      <c r="L100" s="32">
        <f t="shared" si="53"/>
        <v>101.27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8.75</v>
      </c>
      <c r="H110" s="43">
        <v>11.4</v>
      </c>
      <c r="I110" s="43">
        <v>13.47</v>
      </c>
      <c r="J110" s="43">
        <v>191.5</v>
      </c>
      <c r="K110" s="44">
        <v>123</v>
      </c>
      <c r="L110" s="43"/>
    </row>
    <row r="111" spans="1:12" ht="14.4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11.5</v>
      </c>
      <c r="H111" s="43">
        <v>10.3</v>
      </c>
      <c r="I111" s="43">
        <v>5.4</v>
      </c>
      <c r="J111" s="43">
        <v>160</v>
      </c>
      <c r="K111" s="44">
        <v>371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43</v>
      </c>
      <c r="F112" s="43">
        <v>100</v>
      </c>
      <c r="G112" s="43">
        <v>5.55</v>
      </c>
      <c r="H112" s="43">
        <v>4.95</v>
      </c>
      <c r="I112" s="43">
        <v>29.55</v>
      </c>
      <c r="J112" s="43">
        <v>184.5</v>
      </c>
      <c r="K112" s="44">
        <v>256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</v>
      </c>
      <c r="K113" s="44">
        <v>457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41</v>
      </c>
      <c r="F114" s="43">
        <v>62</v>
      </c>
      <c r="G114" s="43">
        <v>9.1199999999999992</v>
      </c>
      <c r="H114" s="43">
        <v>0.96</v>
      </c>
      <c r="I114" s="43">
        <v>59.04</v>
      </c>
      <c r="J114" s="43">
        <v>282</v>
      </c>
      <c r="K114" s="44">
        <v>108</v>
      </c>
      <c r="L114" s="43"/>
    </row>
    <row r="115" spans="1:12" ht="14.4">
      <c r="A115" s="23"/>
      <c r="B115" s="15"/>
      <c r="C115" s="11"/>
      <c r="D115" s="7" t="s">
        <v>32</v>
      </c>
      <c r="E115" s="42" t="s">
        <v>51</v>
      </c>
      <c r="F115" s="43">
        <v>31</v>
      </c>
      <c r="G115" s="43">
        <v>2.67</v>
      </c>
      <c r="H115" s="43">
        <v>0.4</v>
      </c>
      <c r="I115" s="43">
        <v>14.01</v>
      </c>
      <c r="J115" s="43">
        <v>70.34</v>
      </c>
      <c r="K115" s="44">
        <v>109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101.27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743</v>
      </c>
      <c r="G118" s="19">
        <f t="shared" ref="G118:J118" si="56">SUM(G109:G117)</f>
        <v>37.79</v>
      </c>
      <c r="H118" s="19">
        <f t="shared" si="56"/>
        <v>28.110000000000003</v>
      </c>
      <c r="I118" s="19">
        <f t="shared" si="56"/>
        <v>130.76999999999998</v>
      </c>
      <c r="J118" s="19">
        <f t="shared" si="56"/>
        <v>926.34</v>
      </c>
      <c r="K118" s="25"/>
      <c r="L118" s="19">
        <f t="shared" ref="L118" si="57">SUM(L109:L117)</f>
        <v>101.27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743</v>
      </c>
      <c r="G119" s="32">
        <f t="shared" ref="G119" si="58">G108+G118</f>
        <v>37.79</v>
      </c>
      <c r="H119" s="32">
        <f t="shared" ref="H119" si="59">H108+H118</f>
        <v>28.110000000000003</v>
      </c>
      <c r="I119" s="32">
        <f t="shared" ref="I119" si="60">I108+I118</f>
        <v>130.76999999999998</v>
      </c>
      <c r="J119" s="32">
        <f t="shared" ref="J119:L119" si="61">J108+J118</f>
        <v>926.34</v>
      </c>
      <c r="K119" s="32"/>
      <c r="L119" s="32">
        <f t="shared" si="61"/>
        <v>101.27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3.6</v>
      </c>
      <c r="H129" s="43">
        <v>4.7699999999999996</v>
      </c>
      <c r="I129" s="43">
        <v>6.82</v>
      </c>
      <c r="J129" s="43">
        <v>84.75</v>
      </c>
      <c r="K129" s="44">
        <v>134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17.600000000000001</v>
      </c>
      <c r="H130" s="43">
        <v>12.3</v>
      </c>
      <c r="I130" s="43">
        <v>15</v>
      </c>
      <c r="J130" s="43">
        <v>243</v>
      </c>
      <c r="K130" s="44">
        <v>339</v>
      </c>
      <c r="L130" s="43"/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6.36</v>
      </c>
      <c r="G131" s="43">
        <v>6.36</v>
      </c>
      <c r="H131" s="43">
        <v>5</v>
      </c>
      <c r="I131" s="43">
        <v>28.63</v>
      </c>
      <c r="J131" s="43">
        <v>185.9</v>
      </c>
      <c r="K131" s="44">
        <v>221</v>
      </c>
      <c r="L131" s="43"/>
    </row>
    <row r="132" spans="1:12" ht="14.4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484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41</v>
      </c>
      <c r="F133" s="43">
        <v>62</v>
      </c>
      <c r="G133" s="43">
        <v>9.1199999999999992</v>
      </c>
      <c r="H133" s="43">
        <v>0.96</v>
      </c>
      <c r="I133" s="43">
        <v>59.04</v>
      </c>
      <c r="J133" s="43">
        <v>282</v>
      </c>
      <c r="K133" s="44">
        <v>108</v>
      </c>
      <c r="L133" s="43"/>
    </row>
    <row r="134" spans="1:12" ht="14.4">
      <c r="A134" s="14"/>
      <c r="B134" s="15"/>
      <c r="C134" s="11"/>
      <c r="D134" s="7" t="s">
        <v>32</v>
      </c>
      <c r="E134" s="42" t="s">
        <v>51</v>
      </c>
      <c r="F134" s="43">
        <v>31</v>
      </c>
      <c r="G134" s="43">
        <v>2.67</v>
      </c>
      <c r="H134" s="43">
        <v>0.4</v>
      </c>
      <c r="I134" s="43">
        <v>14.01</v>
      </c>
      <c r="J134" s="43">
        <v>70.34</v>
      </c>
      <c r="K134" s="44">
        <v>109</v>
      </c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101.27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649.36</v>
      </c>
      <c r="G137" s="19">
        <f t="shared" ref="G137:J137" si="64">SUM(G128:G136)</f>
        <v>39.35</v>
      </c>
      <c r="H137" s="19">
        <f t="shared" si="64"/>
        <v>23.43</v>
      </c>
      <c r="I137" s="19">
        <f t="shared" si="64"/>
        <v>138.5</v>
      </c>
      <c r="J137" s="19">
        <f t="shared" si="64"/>
        <v>925.99</v>
      </c>
      <c r="K137" s="25"/>
      <c r="L137" s="19">
        <f t="shared" ref="L137" si="65">SUM(L128:L136)</f>
        <v>101.27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649.36</v>
      </c>
      <c r="G138" s="32">
        <f t="shared" ref="G138" si="66">G127+G137</f>
        <v>39.35</v>
      </c>
      <c r="H138" s="32">
        <f t="shared" ref="H138" si="67">H127+H137</f>
        <v>23.43</v>
      </c>
      <c r="I138" s="32">
        <f t="shared" ref="I138" si="68">I127+I137</f>
        <v>138.5</v>
      </c>
      <c r="J138" s="32">
        <f t="shared" ref="J138:L138" si="69">J127+J137</f>
        <v>925.99</v>
      </c>
      <c r="K138" s="32"/>
      <c r="L138" s="32">
        <f t="shared" si="69"/>
        <v>101.27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2.09</v>
      </c>
      <c r="H148" s="43">
        <v>5.92</v>
      </c>
      <c r="I148" s="43">
        <v>7.27</v>
      </c>
      <c r="J148" s="43">
        <v>90.75</v>
      </c>
      <c r="K148" s="44">
        <v>95</v>
      </c>
      <c r="L148" s="43"/>
    </row>
    <row r="149" spans="1:12" ht="14.4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13.9</v>
      </c>
      <c r="H149" s="43">
        <v>10.4</v>
      </c>
      <c r="I149" s="43">
        <v>14.5</v>
      </c>
      <c r="J149" s="43">
        <v>207</v>
      </c>
      <c r="K149" s="44">
        <v>336</v>
      </c>
      <c r="L149" s="43"/>
    </row>
    <row r="150" spans="1:12" ht="14.4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6.3</v>
      </c>
      <c r="H150" s="43">
        <v>5.7</v>
      </c>
      <c r="I150" s="43">
        <v>27.62</v>
      </c>
      <c r="J150" s="43">
        <v>187.68</v>
      </c>
      <c r="K150" s="44">
        <v>223</v>
      </c>
      <c r="L150" s="43"/>
    </row>
    <row r="151" spans="1:12" ht="14.4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0.2</v>
      </c>
      <c r="H151" s="43">
        <v>0.1</v>
      </c>
      <c r="I151" s="43">
        <v>9.3000000000000007</v>
      </c>
      <c r="J151" s="43">
        <v>38</v>
      </c>
      <c r="K151" s="44">
        <v>457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41</v>
      </c>
      <c r="F152" s="43">
        <v>62</v>
      </c>
      <c r="G152" s="43">
        <v>9.1199999999999992</v>
      </c>
      <c r="H152" s="43">
        <v>0.96</v>
      </c>
      <c r="I152" s="43">
        <v>59.04</v>
      </c>
      <c r="J152" s="43">
        <v>282</v>
      </c>
      <c r="K152" s="44">
        <v>108</v>
      </c>
      <c r="L152" s="43"/>
    </row>
    <row r="153" spans="1:12" ht="14.4">
      <c r="A153" s="23"/>
      <c r="B153" s="15"/>
      <c r="C153" s="11"/>
      <c r="D153" s="7" t="s">
        <v>32</v>
      </c>
      <c r="E153" s="42" t="s">
        <v>51</v>
      </c>
      <c r="F153" s="43">
        <v>31</v>
      </c>
      <c r="G153" s="43">
        <v>2.67</v>
      </c>
      <c r="H153" s="43">
        <v>0.4</v>
      </c>
      <c r="I153" s="43">
        <v>14.01</v>
      </c>
      <c r="J153" s="43">
        <v>70.34</v>
      </c>
      <c r="K153" s="44">
        <v>109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101.27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793</v>
      </c>
      <c r="G156" s="19">
        <f t="shared" ref="G156:J156" si="72">SUM(G147:G155)</f>
        <v>34.28</v>
      </c>
      <c r="H156" s="19">
        <f t="shared" si="72"/>
        <v>23.48</v>
      </c>
      <c r="I156" s="19">
        <f t="shared" si="72"/>
        <v>131.73999999999998</v>
      </c>
      <c r="J156" s="19">
        <f t="shared" si="72"/>
        <v>875.7700000000001</v>
      </c>
      <c r="K156" s="25"/>
      <c r="L156" s="19">
        <f t="shared" ref="L156" si="73">SUM(L147:L155)</f>
        <v>101.27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793</v>
      </c>
      <c r="G157" s="32">
        <f t="shared" ref="G157" si="74">G146+G156</f>
        <v>34.28</v>
      </c>
      <c r="H157" s="32">
        <f t="shared" ref="H157" si="75">H146+H156</f>
        <v>23.48</v>
      </c>
      <c r="I157" s="32">
        <f t="shared" ref="I157" si="76">I146+I156</f>
        <v>131.73999999999998</v>
      </c>
      <c r="J157" s="32">
        <f t="shared" ref="J157:L157" si="77">J146+J156</f>
        <v>875.7700000000001</v>
      </c>
      <c r="K157" s="32"/>
      <c r="L157" s="32">
        <f t="shared" si="77"/>
        <v>101.27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7.43</v>
      </c>
      <c r="H167" s="43">
        <v>3.27</v>
      </c>
      <c r="I167" s="43">
        <v>15.77</v>
      </c>
      <c r="J167" s="43">
        <v>122.25</v>
      </c>
      <c r="K167" s="44">
        <v>127</v>
      </c>
      <c r="L167" s="43"/>
    </row>
    <row r="168" spans="1:12" ht="14.4">
      <c r="A168" s="23"/>
      <c r="B168" s="15"/>
      <c r="C168" s="11"/>
      <c r="D168" s="7" t="s">
        <v>28</v>
      </c>
      <c r="E168" s="42" t="s">
        <v>72</v>
      </c>
      <c r="F168" s="43">
        <v>100</v>
      </c>
      <c r="G168" s="43">
        <v>14.99</v>
      </c>
      <c r="H168" s="43">
        <v>23.94</v>
      </c>
      <c r="I168" s="43">
        <v>7.39</v>
      </c>
      <c r="J168" s="43">
        <v>242</v>
      </c>
      <c r="K168" s="44">
        <v>367</v>
      </c>
      <c r="L168" s="43"/>
    </row>
    <row r="169" spans="1:12" ht="14.4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4.05</v>
      </c>
      <c r="H169" s="43">
        <v>6</v>
      </c>
      <c r="I169" s="43">
        <v>8.6999999999999993</v>
      </c>
      <c r="J169" s="43">
        <v>105</v>
      </c>
      <c r="K169" s="44">
        <v>377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</v>
      </c>
      <c r="H170" s="43">
        <v>0.1</v>
      </c>
      <c r="I170" s="43">
        <v>9.3000000000000007</v>
      </c>
      <c r="J170" s="43">
        <v>38</v>
      </c>
      <c r="K170" s="44">
        <v>457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41</v>
      </c>
      <c r="F171" s="43">
        <v>62</v>
      </c>
      <c r="G171" s="43">
        <v>9.1199999999999992</v>
      </c>
      <c r="H171" s="43">
        <v>0.96</v>
      </c>
      <c r="I171" s="43">
        <v>59.04</v>
      </c>
      <c r="J171" s="43">
        <v>282</v>
      </c>
      <c r="K171" s="44">
        <v>108</v>
      </c>
      <c r="L171" s="43"/>
    </row>
    <row r="172" spans="1:12" ht="14.4">
      <c r="A172" s="23"/>
      <c r="B172" s="15"/>
      <c r="C172" s="11"/>
      <c r="D172" s="7" t="s">
        <v>32</v>
      </c>
      <c r="E172" s="42" t="s">
        <v>51</v>
      </c>
      <c r="F172" s="43">
        <v>31</v>
      </c>
      <c r="G172" s="43">
        <v>2.67</v>
      </c>
      <c r="H172" s="43">
        <v>0.4</v>
      </c>
      <c r="I172" s="43">
        <v>14.01</v>
      </c>
      <c r="J172" s="43">
        <v>70.34</v>
      </c>
      <c r="K172" s="44">
        <v>109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101.27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793</v>
      </c>
      <c r="G175" s="19">
        <f t="shared" ref="G175:J175" si="80">SUM(G166:G174)</f>
        <v>38.46</v>
      </c>
      <c r="H175" s="19">
        <f t="shared" si="80"/>
        <v>34.67</v>
      </c>
      <c r="I175" s="19">
        <f t="shared" si="80"/>
        <v>114.21</v>
      </c>
      <c r="J175" s="19">
        <f t="shared" si="80"/>
        <v>859.59</v>
      </c>
      <c r="K175" s="25"/>
      <c r="L175" s="19">
        <f t="shared" ref="L175" si="81">SUM(L166:L174)</f>
        <v>101.27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793</v>
      </c>
      <c r="G176" s="32">
        <f t="shared" ref="G176" si="82">G165+G175</f>
        <v>38.46</v>
      </c>
      <c r="H176" s="32">
        <f t="shared" ref="H176" si="83">H165+H175</f>
        <v>34.67</v>
      </c>
      <c r="I176" s="32">
        <f t="shared" ref="I176" si="84">I165+I175</f>
        <v>114.21</v>
      </c>
      <c r="J176" s="32">
        <f t="shared" ref="J176:L176" si="85">J165+J175</f>
        <v>859.59</v>
      </c>
      <c r="K176" s="32"/>
      <c r="L176" s="32">
        <f t="shared" si="85"/>
        <v>101.27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1.3</v>
      </c>
      <c r="H186" s="43">
        <v>4.42</v>
      </c>
      <c r="I186" s="43">
        <v>3.45</v>
      </c>
      <c r="J186" s="43">
        <v>59</v>
      </c>
      <c r="K186" s="44">
        <v>103</v>
      </c>
      <c r="L186" s="43"/>
    </row>
    <row r="187" spans="1:12" ht="14.4">
      <c r="A187" s="23"/>
      <c r="B187" s="15"/>
      <c r="C187" s="11"/>
      <c r="D187" s="7" t="s">
        <v>28</v>
      </c>
      <c r="E187" s="42" t="s">
        <v>74</v>
      </c>
      <c r="F187" s="43">
        <v>180</v>
      </c>
      <c r="G187" s="43">
        <v>18.8</v>
      </c>
      <c r="H187" s="43">
        <v>14.3</v>
      </c>
      <c r="I187" s="43">
        <v>25.8</v>
      </c>
      <c r="J187" s="43">
        <v>307</v>
      </c>
      <c r="K187" s="44">
        <v>328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41</v>
      </c>
      <c r="F190" s="43">
        <v>62</v>
      </c>
      <c r="G190" s="43">
        <v>9.1199999999999992</v>
      </c>
      <c r="H190" s="43">
        <v>0.96</v>
      </c>
      <c r="I190" s="43">
        <v>59.04</v>
      </c>
      <c r="J190" s="43">
        <v>282</v>
      </c>
      <c r="K190" s="44">
        <v>108</v>
      </c>
      <c r="L190" s="43"/>
    </row>
    <row r="191" spans="1:12" ht="14.4">
      <c r="A191" s="23"/>
      <c r="B191" s="15"/>
      <c r="C191" s="11"/>
      <c r="D191" s="7" t="s">
        <v>32</v>
      </c>
      <c r="E191" s="42" t="s">
        <v>51</v>
      </c>
      <c r="F191" s="43">
        <v>31</v>
      </c>
      <c r="G191" s="43">
        <v>2.67</v>
      </c>
      <c r="H191" s="43">
        <v>0.4</v>
      </c>
      <c r="I191" s="43">
        <v>14.01</v>
      </c>
      <c r="J191" s="43">
        <v>70.34</v>
      </c>
      <c r="K191" s="44">
        <v>109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101.27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723</v>
      </c>
      <c r="G194" s="19">
        <f t="shared" ref="G194:J194" si="88">SUM(G185:G193)</f>
        <v>32.49</v>
      </c>
      <c r="H194" s="19">
        <f t="shared" si="88"/>
        <v>20.18</v>
      </c>
      <c r="I194" s="19">
        <f t="shared" si="88"/>
        <v>122.4</v>
      </c>
      <c r="J194" s="19">
        <f t="shared" si="88"/>
        <v>802.34</v>
      </c>
      <c r="K194" s="25"/>
      <c r="L194" s="19">
        <f t="shared" ref="L194" si="89">SUM(L185:L193)</f>
        <v>101.27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723</v>
      </c>
      <c r="G195" s="32">
        <f t="shared" ref="G195" si="90">G184+G194</f>
        <v>32.49</v>
      </c>
      <c r="H195" s="32">
        <f t="shared" ref="H195" si="91">H184+H194</f>
        <v>20.18</v>
      </c>
      <c r="I195" s="32">
        <f t="shared" ref="I195" si="92">I184+I194</f>
        <v>122.4</v>
      </c>
      <c r="J195" s="32">
        <f t="shared" ref="J195:L195" si="93">J184+J194</f>
        <v>802.34</v>
      </c>
      <c r="K195" s="32"/>
      <c r="L195" s="32">
        <f t="shared" si="93"/>
        <v>101.27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731.33600000000001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33.648999999999994</v>
      </c>
      <c r="H196" s="34">
        <f t="shared" si="94"/>
        <v>22.611000000000001</v>
      </c>
      <c r="I196" s="34">
        <f t="shared" si="94"/>
        <v>119.28800000000001</v>
      </c>
      <c r="J196" s="34">
        <f t="shared" si="94"/>
        <v>811.47900000000004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dcterms:created xsi:type="dcterms:W3CDTF">2022-05-16T14:23:56Z</dcterms:created>
  <dcterms:modified xsi:type="dcterms:W3CDTF">2025-01-14T07:02:18Z</dcterms:modified>
</cp:coreProperties>
</file>