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H195"/>
  <c r="J195"/>
  <c r="G195"/>
  <c r="F195"/>
  <c r="G176"/>
  <c r="L176"/>
  <c r="I176"/>
  <c r="J176"/>
  <c r="H176"/>
  <c r="F176"/>
  <c r="J157"/>
  <c r="L157"/>
  <c r="H157"/>
  <c r="F157"/>
  <c r="I157"/>
  <c r="G157"/>
  <c r="L138"/>
  <c r="J138"/>
  <c r="I138"/>
  <c r="H138"/>
  <c r="G138"/>
  <c r="F138"/>
  <c r="I119"/>
  <c r="L119"/>
  <c r="J119"/>
  <c r="G119"/>
  <c r="F119"/>
  <c r="J100"/>
  <c r="I100"/>
  <c r="L100"/>
  <c r="H100"/>
  <c r="G100"/>
  <c r="F100"/>
  <c r="L81"/>
  <c r="I81"/>
  <c r="G81"/>
  <c r="F81"/>
  <c r="I62"/>
  <c r="L62"/>
  <c r="L43"/>
  <c r="J62"/>
  <c r="H62"/>
  <c r="G62"/>
  <c r="F62"/>
  <c r="I43"/>
  <c r="J43"/>
  <c r="F43"/>
  <c r="L24"/>
  <c r="J24"/>
  <c r="I24"/>
  <c r="H24"/>
  <c r="G24"/>
  <c r="F24"/>
  <c r="L196" l="1"/>
  <c r="H196"/>
  <c r="G196"/>
  <c r="I196"/>
  <c r="J196"/>
  <c r="F196"/>
</calcChain>
</file>

<file path=xl/sharedStrings.xml><?xml version="1.0" encoding="utf-8"?>
<sst xmlns="http://schemas.openxmlformats.org/spreadsheetml/2006/main" count="288" uniqueCount="103">
  <si>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</si>
  <si>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</si>
  <si>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</si>
  <si>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</si>
  <si>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</si>
  <si>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</si>
  <si>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</si>
  <si>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</si>
  <si>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</si>
  <si>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</si>
  <si>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</si>
  <si>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</si>
  <si>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</si>
  <si>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</si>
  <si>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</si>
  <si>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</si>
  <si>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</si>
  <si>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</si>
  <si>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</si>
  <si>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</si>
  <si>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</si>
  <si>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</si>
  <si>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</si>
  <si>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</si>
  <si>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</si>
  <si>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</si>
  <si>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</si>
  <si>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</si>
  <si>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</si>
  <si>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</si>
  <si>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</si>
  <si>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</si>
  <si>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</si>
  <si>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</si>
  <si>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</si>
  <si>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</si>
  <si>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</si>
  <si>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</si>
  <si>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</si>
  <si>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"Ашапская СОШ"</t>
  </si>
  <si>
    <t>директор</t>
  </si>
  <si>
    <t>Д.А. Канисева</t>
  </si>
  <si>
    <t>Каша геркулесовая</t>
  </si>
  <si>
    <t>Какао</t>
  </si>
  <si>
    <t>Хлеб пшеничный</t>
  </si>
  <si>
    <t>Сыр (порциями)</t>
  </si>
  <si>
    <t>Кура в соусе с томатом</t>
  </si>
  <si>
    <t>Греча отварная</t>
  </si>
  <si>
    <t>Сок</t>
  </si>
  <si>
    <t xml:space="preserve">Хлеб пшеничный </t>
  </si>
  <si>
    <t>Хлеб ржаной</t>
  </si>
  <si>
    <t>Каша пшеничная</t>
  </si>
  <si>
    <t>Масло сливочное (порциями)</t>
  </si>
  <si>
    <t>Кофейный напиток</t>
  </si>
  <si>
    <t>Икра кабачковая</t>
  </si>
  <si>
    <t>Картофельная запеканка с мясом</t>
  </si>
  <si>
    <t>Компот из яблок с лимоном</t>
  </si>
  <si>
    <t>Пудинг творожый</t>
  </si>
  <si>
    <t>Чай с сахаром</t>
  </si>
  <si>
    <t>Помидоры</t>
  </si>
  <si>
    <t>Печень в соусе</t>
  </si>
  <si>
    <t>Макаронные изделия отварные</t>
  </si>
  <si>
    <t>Яблоко</t>
  </si>
  <si>
    <t xml:space="preserve">Компот из свежих плодов </t>
  </si>
  <si>
    <t>Каша манная молочная</t>
  </si>
  <si>
    <t>Бутерброд с маслом</t>
  </si>
  <si>
    <t>20/15</t>
  </si>
  <si>
    <t>Котлета рыбная</t>
  </si>
  <si>
    <t>Пюре картофельное</t>
  </si>
  <si>
    <t>Компот из свежих плодов</t>
  </si>
  <si>
    <t>Каша "Дружба" молочная</t>
  </si>
  <si>
    <t>Кисель</t>
  </si>
  <si>
    <t>Бутерброд с повидлом</t>
  </si>
  <si>
    <t>40/30</t>
  </si>
  <si>
    <t>Огурцы</t>
  </si>
  <si>
    <t>Плов из куры</t>
  </si>
  <si>
    <t>Каша рисовая молочная с маслом</t>
  </si>
  <si>
    <t>200/5</t>
  </si>
  <si>
    <t>Чай с молоком</t>
  </si>
  <si>
    <t>Сыр порциями</t>
  </si>
  <si>
    <t>Огурцы натуральные</t>
  </si>
  <si>
    <t>Рагу из птицы</t>
  </si>
  <si>
    <t>Компот из смеси сухофруктов</t>
  </si>
  <si>
    <t xml:space="preserve">Каша гречневая молочная с маслом </t>
  </si>
  <si>
    <t>170/5</t>
  </si>
  <si>
    <t>Какао с молоком</t>
  </si>
  <si>
    <t>Помидоры натуральные</t>
  </si>
  <si>
    <t>Тефтели из мяса раровые</t>
  </si>
  <si>
    <t>Капуста тушеная с морковью в молоке</t>
  </si>
  <si>
    <t>Каша кукурузная молочная с маслом</t>
  </si>
  <si>
    <t>180/5</t>
  </si>
  <si>
    <t>20/20</t>
  </si>
  <si>
    <t>Котлета</t>
  </si>
  <si>
    <t>Картофельное пюре</t>
  </si>
  <si>
    <t>Компот из кураги</t>
  </si>
  <si>
    <t>Каша ячневая молочная</t>
  </si>
  <si>
    <t>Рыба тушеная в томате с овощами</t>
  </si>
  <si>
    <t>Рис отварной</t>
  </si>
  <si>
    <t>Чай с лимоном</t>
  </si>
  <si>
    <t>Суп молочный с макаронными изделиями</t>
  </si>
  <si>
    <t>20/30</t>
  </si>
  <si>
    <t>Кофейный напиток с молоком</t>
  </si>
  <si>
    <t>Макаронник с мясом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</si>
</sst>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160</v>
      </c>
      <c r="G6" s="40">
        <v>6.2</v>
      </c>
      <c r="H6" s="40">
        <v>7.46</v>
      </c>
      <c r="I6" s="40">
        <v>37</v>
      </c>
      <c r="J6" s="40">
        <v>240</v>
      </c>
      <c r="K6" s="41">
        <v>266</v>
      </c>
      <c r="L6" s="40">
        <v>7.2</v>
      </c>
    </row>
    <row r="7" spans="1:12" ht="14.4">
      <c r="A7" s="23"/>
      <c r="B7" s="15"/>
      <c r="C7" s="11"/>
      <c r="D7" s="6"/>
      <c r="E7" s="42" t="s">
        <v>45</v>
      </c>
      <c r="F7" s="43">
        <v>15</v>
      </c>
      <c r="G7" s="43">
        <v>2.56</v>
      </c>
      <c r="H7" s="43">
        <v>2.61</v>
      </c>
      <c r="I7" s="43">
        <v>0</v>
      </c>
      <c r="J7" s="43">
        <v>51.45</v>
      </c>
      <c r="K7" s="44">
        <v>100</v>
      </c>
      <c r="L7" s="43">
        <v>7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>
        <v>7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108</v>
      </c>
      <c r="L9" s="43">
        <v>2.8</v>
      </c>
    </row>
    <row r="10" spans="1:12" ht="14.4">
      <c r="A10" s="23"/>
      <c r="B10" s="15"/>
      <c r="C10" s="11"/>
      <c r="D10" s="7" t="s">
        <v>24</v>
      </c>
      <c r="E10" s="42" t="s">
        <v>62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73</v>
      </c>
      <c r="L10" s="43">
        <v>11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15.799999999999999</v>
      </c>
      <c r="H13" s="19">
        <f t="shared" si="0"/>
        <v>14.090000000000002</v>
      </c>
      <c r="I13" s="19">
        <f t="shared" si="0"/>
        <v>91.48</v>
      </c>
      <c r="J13" s="19">
        <f t="shared" si="0"/>
        <v>576.45000000000005</v>
      </c>
      <c r="K13" s="25"/>
      <c r="L13" s="19">
        <f t="shared" ref="L13" si="1">SUM(L6:L12)</f>
        <v>35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13.6</v>
      </c>
      <c r="H16" s="43">
        <v>13.5</v>
      </c>
      <c r="I16" s="43">
        <v>4.0999999999999996</v>
      </c>
      <c r="J16" s="43">
        <v>192</v>
      </c>
      <c r="K16" s="44">
        <v>412</v>
      </c>
      <c r="L16" s="43">
        <v>31.28</v>
      </c>
    </row>
    <row r="17" spans="1:12" ht="14.4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11.4</v>
      </c>
      <c r="H17" s="43">
        <v>10.46</v>
      </c>
      <c r="I17" s="43">
        <v>49.44</v>
      </c>
      <c r="J17" s="43">
        <v>33.74</v>
      </c>
      <c r="K17" s="44">
        <v>237</v>
      </c>
      <c r="L17" s="43">
        <v>8.24</v>
      </c>
    </row>
    <row r="18" spans="1:12" ht="14.4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0.9</v>
      </c>
      <c r="H18" s="43">
        <v>0.18</v>
      </c>
      <c r="I18" s="43">
        <v>0.08</v>
      </c>
      <c r="J18" s="43">
        <v>82.8</v>
      </c>
      <c r="K18" s="44">
        <v>518</v>
      </c>
      <c r="L18" s="43">
        <v>8.64</v>
      </c>
    </row>
    <row r="19" spans="1:12" ht="14.4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>
        <v>5.6</v>
      </c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13.35</v>
      </c>
      <c r="J20" s="43">
        <v>94</v>
      </c>
      <c r="K20" s="44">
        <v>109</v>
      </c>
      <c r="L20" s="43">
        <v>3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31.58</v>
      </c>
      <c r="H23" s="19">
        <f t="shared" si="2"/>
        <v>24.94</v>
      </c>
      <c r="I23" s="19">
        <f t="shared" si="2"/>
        <v>86.649999999999991</v>
      </c>
      <c r="J23" s="19">
        <f t="shared" si="2"/>
        <v>496.54</v>
      </c>
      <c r="K23" s="25"/>
      <c r="L23" s="19">
        <f t="shared" ref="L23" si="3">SUM(L14:L22)</f>
        <v>56.760000000000005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1045</v>
      </c>
      <c r="G24" s="32">
        <f t="shared" ref="G24:J24" si="4">G13+G23</f>
        <v>47.379999999999995</v>
      </c>
      <c r="H24" s="32">
        <f t="shared" si="4"/>
        <v>39.03</v>
      </c>
      <c r="I24" s="32">
        <f t="shared" si="4"/>
        <v>178.13</v>
      </c>
      <c r="J24" s="32">
        <f t="shared" si="4"/>
        <v>1072.99</v>
      </c>
      <c r="K24" s="32"/>
      <c r="L24" s="32">
        <f t="shared" ref="L24" si="5">L13+L23</f>
        <v>91.76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7.4</v>
      </c>
      <c r="H25" s="40">
        <v>7.48</v>
      </c>
      <c r="I25" s="40">
        <v>36.5</v>
      </c>
      <c r="J25" s="40">
        <v>243</v>
      </c>
      <c r="K25" s="41">
        <v>266</v>
      </c>
      <c r="L25" s="40">
        <v>7.98</v>
      </c>
    </row>
    <row r="26" spans="1:12" ht="14.4">
      <c r="A26" s="14"/>
      <c r="B26" s="15"/>
      <c r="C26" s="11"/>
      <c r="D26" s="6"/>
      <c r="E26" s="42" t="s">
        <v>52</v>
      </c>
      <c r="F26" s="43">
        <v>15</v>
      </c>
      <c r="G26" s="43">
        <v>7.4999999999999997E-2</v>
      </c>
      <c r="H26" s="43">
        <v>8.25</v>
      </c>
      <c r="I26" s="43">
        <v>0.12</v>
      </c>
      <c r="J26" s="43">
        <v>111.2</v>
      </c>
      <c r="K26" s="44">
        <v>105</v>
      </c>
      <c r="L26" s="43">
        <v>9</v>
      </c>
    </row>
    <row r="27" spans="1:12" ht="14.4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2.9</v>
      </c>
      <c r="H27" s="43">
        <v>2</v>
      </c>
      <c r="I27" s="43">
        <v>20.9</v>
      </c>
      <c r="J27" s="43">
        <v>113</v>
      </c>
      <c r="K27" s="44">
        <v>500</v>
      </c>
      <c r="L27" s="43">
        <v>8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108</v>
      </c>
      <c r="L28" s="43">
        <v>2.8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13.414999999999999</v>
      </c>
      <c r="H32" s="19">
        <f t="shared" ref="H32" si="7">SUM(H25:H31)</f>
        <v>18.05</v>
      </c>
      <c r="I32" s="19">
        <f t="shared" ref="I32" si="8">SUM(I25:I31)</f>
        <v>77.199999999999989</v>
      </c>
      <c r="J32" s="19">
        <f t="shared" ref="J32:L32" si="9">SUM(J25:J31)</f>
        <v>561.20000000000005</v>
      </c>
      <c r="K32" s="25"/>
      <c r="L32" s="19">
        <f t="shared" si="9"/>
        <v>27.78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50</v>
      </c>
      <c r="G33" s="43">
        <v>0.95</v>
      </c>
      <c r="H33" s="43">
        <v>4.45</v>
      </c>
      <c r="I33" s="43">
        <v>3.85</v>
      </c>
      <c r="J33" s="43">
        <v>59.5</v>
      </c>
      <c r="K33" s="44">
        <v>115</v>
      </c>
      <c r="L33" s="43">
        <v>10</v>
      </c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23.3</v>
      </c>
      <c r="H35" s="43">
        <v>23.5</v>
      </c>
      <c r="I35" s="43">
        <v>18.899999999999999</v>
      </c>
      <c r="J35" s="43">
        <v>380</v>
      </c>
      <c r="K35" s="44">
        <v>377</v>
      </c>
      <c r="L35" s="43">
        <v>41.18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0.3</v>
      </c>
      <c r="H37" s="43">
        <v>0.2</v>
      </c>
      <c r="I37" s="43">
        <v>25.1</v>
      </c>
      <c r="J37" s="43">
        <v>103</v>
      </c>
      <c r="K37" s="44">
        <v>509</v>
      </c>
      <c r="L37" s="43">
        <v>7</v>
      </c>
    </row>
    <row r="38" spans="1:12" ht="14.4">
      <c r="A38" s="14"/>
      <c r="B38" s="15"/>
      <c r="C38" s="11"/>
      <c r="D38" s="7" t="s">
        <v>31</v>
      </c>
      <c r="E38" s="42" t="s">
        <v>49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>
        <v>2.8</v>
      </c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13.35</v>
      </c>
      <c r="J39" s="43">
        <v>94</v>
      </c>
      <c r="K39" s="44">
        <v>109</v>
      </c>
      <c r="L39" s="43">
        <v>3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530</v>
      </c>
      <c r="G42" s="19">
        <f t="shared" ref="G42" si="10">SUM(G33:G41)</f>
        <v>30.23</v>
      </c>
      <c r="H42" s="19">
        <f t="shared" ref="H42" si="11">SUM(H33:H41)</f>
        <v>28.95</v>
      </c>
      <c r="I42" s="19">
        <f t="shared" ref="I42" si="12">SUM(I33:I41)</f>
        <v>80.88</v>
      </c>
      <c r="J42" s="19">
        <f t="shared" ref="J42:L42" si="13">SUM(J33:J41)</f>
        <v>730.5</v>
      </c>
      <c r="K42" s="25"/>
      <c r="L42" s="19">
        <f t="shared" si="13"/>
        <v>63.98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985</v>
      </c>
      <c r="G43" s="32">
        <f t="shared" ref="G43" si="14">G32+G42</f>
        <v>43.644999999999996</v>
      </c>
      <c r="H43" s="32">
        <f t="shared" ref="H43" si="15">H32+H42</f>
        <v>47</v>
      </c>
      <c r="I43" s="32">
        <f t="shared" ref="I43" si="16">I32+I42</f>
        <v>158.07999999999998</v>
      </c>
      <c r="J43" s="32">
        <f t="shared" ref="J43:L43" si="17">J32+J42</f>
        <v>1291.7</v>
      </c>
      <c r="K43" s="32"/>
      <c r="L43" s="32">
        <f t="shared" si="17"/>
        <v>91.759999999999991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100</v>
      </c>
      <c r="G44" s="40">
        <v>20.7</v>
      </c>
      <c r="H44" s="40">
        <v>19.7</v>
      </c>
      <c r="I44" s="40">
        <v>31.7</v>
      </c>
      <c r="J44" s="40">
        <v>387</v>
      </c>
      <c r="K44" s="41">
        <v>319</v>
      </c>
      <c r="L44" s="40">
        <v>27.2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5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108</v>
      </c>
      <c r="L47" s="43">
        <v>2.2000000000000002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340</v>
      </c>
      <c r="G51" s="19">
        <f t="shared" ref="G51" si="18">SUM(G44:G50)</f>
        <v>23.84</v>
      </c>
      <c r="H51" s="19">
        <f t="shared" ref="H51" si="19">SUM(H44:H50)</f>
        <v>20.02</v>
      </c>
      <c r="I51" s="19">
        <f t="shared" ref="I51" si="20">SUM(I44:I50)</f>
        <v>66.38</v>
      </c>
      <c r="J51" s="19">
        <f t="shared" ref="J51:L51" si="21">SUM(J44:J50)</f>
        <v>541</v>
      </c>
      <c r="K51" s="25"/>
      <c r="L51" s="19">
        <f t="shared" si="21"/>
        <v>34.400000000000006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50</v>
      </c>
      <c r="G52" s="43">
        <v>0.55000000000000004</v>
      </c>
      <c r="H52" s="43">
        <v>0.1</v>
      </c>
      <c r="I52" s="43">
        <v>1.9</v>
      </c>
      <c r="J52" s="43">
        <v>15</v>
      </c>
      <c r="K52" s="44">
        <v>106</v>
      </c>
      <c r="L52" s="43">
        <v>7</v>
      </c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60</v>
      </c>
      <c r="F54" s="43">
        <v>80</v>
      </c>
      <c r="G54" s="43">
        <v>13.3</v>
      </c>
      <c r="H54" s="43">
        <v>7.7</v>
      </c>
      <c r="I54" s="43">
        <v>5.5</v>
      </c>
      <c r="J54" s="43">
        <v>144</v>
      </c>
      <c r="K54" s="44">
        <v>401</v>
      </c>
      <c r="L54" s="43">
        <v>28.88</v>
      </c>
    </row>
    <row r="55" spans="1:12" ht="14.4">
      <c r="A55" s="23"/>
      <c r="B55" s="15"/>
      <c r="C55" s="11"/>
      <c r="D55" s="7" t="s">
        <v>29</v>
      </c>
      <c r="E55" s="42" t="s">
        <v>61</v>
      </c>
      <c r="F55" s="43">
        <v>180</v>
      </c>
      <c r="G55" s="43">
        <v>6.79</v>
      </c>
      <c r="H55" s="43">
        <v>0.81</v>
      </c>
      <c r="I55" s="43">
        <v>34.85</v>
      </c>
      <c r="J55" s="43">
        <v>173.88</v>
      </c>
      <c r="K55" s="44">
        <v>291</v>
      </c>
      <c r="L55" s="43">
        <v>6.88</v>
      </c>
    </row>
    <row r="56" spans="1:12" ht="14.4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509</v>
      </c>
      <c r="L56" s="43">
        <v>6</v>
      </c>
    </row>
    <row r="57" spans="1:12" ht="14.4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>
        <v>5.6</v>
      </c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13.35</v>
      </c>
      <c r="J58" s="43">
        <v>94</v>
      </c>
      <c r="K58" s="44">
        <v>109</v>
      </c>
      <c r="L58" s="43">
        <v>3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590</v>
      </c>
      <c r="G61" s="19">
        <f t="shared" ref="G61" si="22">SUM(G52:G60)</f>
        <v>26.82</v>
      </c>
      <c r="H61" s="19">
        <f t="shared" ref="H61" si="23">SUM(H52:H60)</f>
        <v>9.61</v>
      </c>
      <c r="I61" s="19">
        <f t="shared" ref="I61" si="24">SUM(I52:I60)</f>
        <v>98.38</v>
      </c>
      <c r="J61" s="19">
        <f t="shared" ref="J61:L61" si="25">SUM(J52:J60)</f>
        <v>616.88</v>
      </c>
      <c r="K61" s="25"/>
      <c r="L61" s="19">
        <f t="shared" si="25"/>
        <v>57.36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930</v>
      </c>
      <c r="G62" s="32">
        <f t="shared" ref="G62" si="26">G51+G61</f>
        <v>50.66</v>
      </c>
      <c r="H62" s="32">
        <f t="shared" ref="H62" si="27">H51+H61</f>
        <v>29.63</v>
      </c>
      <c r="I62" s="32">
        <f t="shared" ref="I62" si="28">I51+I61</f>
        <v>164.76</v>
      </c>
      <c r="J62" s="32">
        <f t="shared" ref="J62:L62" si="29">J51+J61</f>
        <v>1157.8800000000001</v>
      </c>
      <c r="K62" s="32"/>
      <c r="L62" s="32">
        <f t="shared" si="29"/>
        <v>91.76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6.2</v>
      </c>
      <c r="H63" s="40">
        <v>7.46</v>
      </c>
      <c r="I63" s="40">
        <v>30.86</v>
      </c>
      <c r="J63" s="40">
        <v>21</v>
      </c>
      <c r="K63" s="41">
        <v>262</v>
      </c>
      <c r="L63" s="40">
        <v>9</v>
      </c>
    </row>
    <row r="64" spans="1:12" ht="14.4">
      <c r="A64" s="23"/>
      <c r="B64" s="15"/>
      <c r="C64" s="11"/>
      <c r="D64" s="6"/>
      <c r="E64" s="42" t="s">
        <v>65</v>
      </c>
      <c r="F64" s="43" t="s">
        <v>66</v>
      </c>
      <c r="G64" s="43">
        <v>1.6</v>
      </c>
      <c r="H64" s="43">
        <v>16.7</v>
      </c>
      <c r="I64" s="43">
        <v>10</v>
      </c>
      <c r="J64" s="43">
        <v>197</v>
      </c>
      <c r="K64" s="44">
        <v>93</v>
      </c>
      <c r="L64" s="43">
        <v>14.16</v>
      </c>
    </row>
    <row r="65" spans="1:12" ht="14.4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5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108</v>
      </c>
      <c r="L66" s="43">
        <v>1.5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10.940000000000001</v>
      </c>
      <c r="H70" s="19">
        <f t="shared" ref="H70" si="31">SUM(H63:H69)</f>
        <v>24.48</v>
      </c>
      <c r="I70" s="19">
        <f t="shared" ref="I70" si="32">SUM(I63:I69)</f>
        <v>75.539999999999992</v>
      </c>
      <c r="J70" s="19">
        <f t="shared" ref="J70:L70" si="33">SUM(J63:J69)</f>
        <v>372</v>
      </c>
      <c r="K70" s="25"/>
      <c r="L70" s="19">
        <f t="shared" si="33"/>
        <v>29.66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12.51</v>
      </c>
      <c r="H73" s="43">
        <v>19.899999999999999</v>
      </c>
      <c r="I73" s="43">
        <v>8.64</v>
      </c>
      <c r="J73" s="43">
        <v>101</v>
      </c>
      <c r="K73" s="44">
        <v>345</v>
      </c>
      <c r="L73" s="43">
        <v>35.6</v>
      </c>
    </row>
    <row r="74" spans="1:12" ht="14.4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3.15</v>
      </c>
      <c r="H74" s="43">
        <v>6.6</v>
      </c>
      <c r="I74" s="43">
        <v>16.350000000000001</v>
      </c>
      <c r="J74" s="43">
        <v>165.6</v>
      </c>
      <c r="K74" s="44">
        <v>429</v>
      </c>
      <c r="L74" s="43">
        <v>14.7</v>
      </c>
    </row>
    <row r="75" spans="1:12" ht="14.4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0.5</v>
      </c>
      <c r="H75" s="43">
        <v>0.2</v>
      </c>
      <c r="I75" s="43">
        <v>23.1</v>
      </c>
      <c r="J75" s="43">
        <v>96</v>
      </c>
      <c r="K75" s="44">
        <v>509</v>
      </c>
      <c r="L75" s="43">
        <v>6</v>
      </c>
    </row>
    <row r="76" spans="1:12" ht="14.4">
      <c r="A76" s="23"/>
      <c r="B76" s="15"/>
      <c r="C76" s="11"/>
      <c r="D76" s="7" t="s">
        <v>31</v>
      </c>
      <c r="E76" s="42" t="s">
        <v>49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>
        <v>2.8</v>
      </c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13.35</v>
      </c>
      <c r="J77" s="43">
        <v>94</v>
      </c>
      <c r="K77" s="44">
        <v>109</v>
      </c>
      <c r="L77" s="43">
        <v>3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550</v>
      </c>
      <c r="G80" s="19">
        <f t="shared" ref="G80" si="34">SUM(G71:G79)</f>
        <v>21.84</v>
      </c>
      <c r="H80" s="19">
        <f t="shared" ref="H80" si="35">SUM(H71:H79)</f>
        <v>27.5</v>
      </c>
      <c r="I80" s="19">
        <f t="shared" ref="I80" si="36">SUM(I71:I79)</f>
        <v>81.12</v>
      </c>
      <c r="J80" s="19">
        <f t="shared" ref="J80:L80" si="37">SUM(J71:J79)</f>
        <v>550.6</v>
      </c>
      <c r="K80" s="25"/>
      <c r="L80" s="19">
        <f t="shared" si="37"/>
        <v>62.099999999999994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990</v>
      </c>
      <c r="G81" s="32">
        <f t="shared" ref="G81" si="38">G70+G80</f>
        <v>32.78</v>
      </c>
      <c r="H81" s="32">
        <f t="shared" ref="H81" si="39">H70+H80</f>
        <v>51.980000000000004</v>
      </c>
      <c r="I81" s="32">
        <f t="shared" ref="I81" si="40">I70+I80</f>
        <v>156.66</v>
      </c>
      <c r="J81" s="32">
        <f t="shared" ref="J81:L81" si="41">J70+J80</f>
        <v>922.6</v>
      </c>
      <c r="K81" s="32"/>
      <c r="L81" s="32">
        <f t="shared" si="41"/>
        <v>91.759999999999991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5.26</v>
      </c>
      <c r="H82" s="40">
        <v>11.72</v>
      </c>
      <c r="I82" s="40">
        <v>25.06</v>
      </c>
      <c r="J82" s="40">
        <v>226.2</v>
      </c>
      <c r="K82" s="41">
        <v>260</v>
      </c>
      <c r="L82" s="40">
        <v>10</v>
      </c>
    </row>
    <row r="83" spans="1:12" ht="14.4">
      <c r="A83" s="23"/>
      <c r="B83" s="15"/>
      <c r="C83" s="11"/>
      <c r="D83" s="6"/>
      <c r="E83" s="42" t="s">
        <v>72</v>
      </c>
      <c r="F83" s="43" t="s">
        <v>73</v>
      </c>
      <c r="G83" s="43">
        <v>1.42</v>
      </c>
      <c r="H83" s="43">
        <v>3.58</v>
      </c>
      <c r="I83" s="43">
        <v>27.17</v>
      </c>
      <c r="J83" s="43">
        <v>146.66999999999999</v>
      </c>
      <c r="K83" s="44">
        <v>95</v>
      </c>
      <c r="L83" s="43">
        <v>6</v>
      </c>
    </row>
    <row r="84" spans="1:12" ht="14.4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>
        <v>6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10</v>
      </c>
      <c r="L85" s="43">
        <v>3.2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12.919999999999998</v>
      </c>
      <c r="H89" s="19">
        <f t="shared" ref="H89" si="43">SUM(H82:H88)</f>
        <v>18.32</v>
      </c>
      <c r="I89" s="19">
        <f t="shared" ref="I89" si="44">SUM(I82:I88)</f>
        <v>87.81</v>
      </c>
      <c r="J89" s="19">
        <f t="shared" ref="J89:L89" si="45">SUM(J82:J88)</f>
        <v>545.87</v>
      </c>
      <c r="K89" s="25"/>
      <c r="L89" s="19">
        <f t="shared" si="45"/>
        <v>25.2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50</v>
      </c>
      <c r="G90" s="43">
        <v>50</v>
      </c>
      <c r="H90" s="43">
        <v>0.05</v>
      </c>
      <c r="I90" s="43">
        <v>0.85</v>
      </c>
      <c r="J90" s="43">
        <v>6.5</v>
      </c>
      <c r="K90" s="44">
        <v>107</v>
      </c>
      <c r="L90" s="43">
        <v>11</v>
      </c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 t="s">
        <v>75</v>
      </c>
      <c r="F92" s="43">
        <v>200</v>
      </c>
      <c r="G92" s="43">
        <v>15.2</v>
      </c>
      <c r="H92" s="43">
        <v>15.1</v>
      </c>
      <c r="I92" s="43">
        <v>15.1</v>
      </c>
      <c r="J92" s="43">
        <v>342</v>
      </c>
      <c r="K92" s="44">
        <v>406</v>
      </c>
      <c r="L92" s="43">
        <v>40.96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200</v>
      </c>
      <c r="H94" s="43">
        <v>0</v>
      </c>
      <c r="I94" s="43">
        <v>29</v>
      </c>
      <c r="J94" s="43">
        <v>122</v>
      </c>
      <c r="K94" s="44">
        <v>503</v>
      </c>
      <c r="L94" s="43">
        <v>6</v>
      </c>
    </row>
    <row r="95" spans="1:12" ht="14.4">
      <c r="A95" s="23"/>
      <c r="B95" s="15"/>
      <c r="C95" s="11"/>
      <c r="D95" s="7" t="s">
        <v>31</v>
      </c>
      <c r="E95" s="42" t="s">
        <v>49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>
        <v>5.6</v>
      </c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13.35</v>
      </c>
      <c r="J96" s="43">
        <v>94</v>
      </c>
      <c r="K96" s="44">
        <v>109</v>
      </c>
      <c r="L96" s="43">
        <v>3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530</v>
      </c>
      <c r="G99" s="19">
        <f t="shared" ref="G99" si="46">SUM(G90:G98)</f>
        <v>270.88</v>
      </c>
      <c r="H99" s="19">
        <f t="shared" ref="H99" si="47">SUM(H90:H98)</f>
        <v>15.950000000000001</v>
      </c>
      <c r="I99" s="19">
        <f t="shared" ref="I99" si="48">SUM(I90:I98)</f>
        <v>77.97999999999999</v>
      </c>
      <c r="J99" s="19">
        <f t="shared" ref="J99:L99" si="49">SUM(J90:J98)</f>
        <v>658.5</v>
      </c>
      <c r="K99" s="25"/>
      <c r="L99" s="19">
        <f t="shared" si="49"/>
        <v>66.56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970</v>
      </c>
      <c r="G100" s="32">
        <f t="shared" ref="G100" si="50">G89+G99</f>
        <v>283.8</v>
      </c>
      <c r="H100" s="32">
        <f t="shared" ref="H100" si="51">H89+H99</f>
        <v>34.270000000000003</v>
      </c>
      <c r="I100" s="32">
        <f t="shared" ref="I100" si="52">I89+I99</f>
        <v>165.79</v>
      </c>
      <c r="J100" s="32">
        <f t="shared" ref="J100:L100" si="53">J89+J99</f>
        <v>1204.3699999999999</v>
      </c>
      <c r="K100" s="32"/>
      <c r="L100" s="32">
        <f t="shared" si="53"/>
        <v>91.76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 t="s">
        <v>77</v>
      </c>
      <c r="G101" s="40">
        <v>5.54</v>
      </c>
      <c r="H101" s="40">
        <v>8.6199999999999992</v>
      </c>
      <c r="I101" s="40">
        <v>32.4</v>
      </c>
      <c r="J101" s="40">
        <v>229.4</v>
      </c>
      <c r="K101" s="41">
        <v>268</v>
      </c>
      <c r="L101" s="40">
        <v>10</v>
      </c>
    </row>
    <row r="102" spans="1:12" ht="14.4">
      <c r="A102" s="23"/>
      <c r="B102" s="15"/>
      <c r="C102" s="11"/>
      <c r="D102" s="6"/>
      <c r="E102" s="42" t="s">
        <v>79</v>
      </c>
      <c r="F102" s="43">
        <v>15</v>
      </c>
      <c r="G102" s="43">
        <v>2.56</v>
      </c>
      <c r="H102" s="43">
        <v>2.61</v>
      </c>
      <c r="I102" s="43">
        <v>0</v>
      </c>
      <c r="J102" s="43">
        <v>34.299999999999997</v>
      </c>
      <c r="K102" s="44">
        <v>100</v>
      </c>
      <c r="L102" s="43">
        <v>9</v>
      </c>
    </row>
    <row r="103" spans="1:12" ht="14.4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1.5</v>
      </c>
      <c r="H103" s="43">
        <v>1.3</v>
      </c>
      <c r="I103" s="43">
        <v>15.9</v>
      </c>
      <c r="J103" s="43">
        <v>81</v>
      </c>
      <c r="K103" s="44">
        <v>501</v>
      </c>
      <c r="L103" s="43">
        <v>5</v>
      </c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3.08</v>
      </c>
      <c r="H104" s="43">
        <v>0.4</v>
      </c>
      <c r="I104" s="43">
        <v>24.6</v>
      </c>
      <c r="J104" s="43">
        <v>117.5</v>
      </c>
      <c r="K104" s="44">
        <v>108</v>
      </c>
      <c r="L104" s="43">
        <v>3.2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265</v>
      </c>
      <c r="G108" s="19">
        <f t="shared" ref="G108:J108" si="54">SUM(G101:G107)</f>
        <v>12.68</v>
      </c>
      <c r="H108" s="19">
        <f t="shared" si="54"/>
        <v>12.93</v>
      </c>
      <c r="I108" s="19">
        <f t="shared" si="54"/>
        <v>72.900000000000006</v>
      </c>
      <c r="J108" s="19">
        <f t="shared" si="54"/>
        <v>462.2</v>
      </c>
      <c r="K108" s="25"/>
      <c r="L108" s="19">
        <f t="shared" ref="L108" si="55">SUM(L101:L107)</f>
        <v>27.2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50</v>
      </c>
      <c r="G109" s="43">
        <v>0.4</v>
      </c>
      <c r="H109" s="43">
        <v>0.05</v>
      </c>
      <c r="I109" s="43">
        <v>0.85</v>
      </c>
      <c r="J109" s="43">
        <v>6.5</v>
      </c>
      <c r="K109" s="44">
        <v>107</v>
      </c>
      <c r="L109" s="43">
        <v>11</v>
      </c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81</v>
      </c>
      <c r="F111" s="43">
        <v>210</v>
      </c>
      <c r="G111" s="43">
        <v>16.559999999999999</v>
      </c>
      <c r="H111" s="43">
        <v>17.28</v>
      </c>
      <c r="I111" s="43">
        <v>19.079999999999998</v>
      </c>
      <c r="J111" s="43">
        <v>252</v>
      </c>
      <c r="K111" s="44">
        <v>407</v>
      </c>
      <c r="L111" s="43">
        <v>38.96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0.5</v>
      </c>
      <c r="H113" s="43">
        <v>0</v>
      </c>
      <c r="I113" s="43">
        <v>25</v>
      </c>
      <c r="J113" s="43">
        <v>110</v>
      </c>
      <c r="K113" s="44">
        <v>508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>
        <v>5.6</v>
      </c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13.35</v>
      </c>
      <c r="J115" s="43">
        <v>94</v>
      </c>
      <c r="K115" s="44">
        <v>109</v>
      </c>
      <c r="L115" s="43">
        <v>3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23.139999999999997</v>
      </c>
      <c r="H118" s="19">
        <f t="shared" si="56"/>
        <v>18.130000000000003</v>
      </c>
      <c r="I118" s="19">
        <f t="shared" si="56"/>
        <v>77.959999999999994</v>
      </c>
      <c r="J118" s="19">
        <f t="shared" si="56"/>
        <v>556.5</v>
      </c>
      <c r="K118" s="25"/>
      <c r="L118" s="19">
        <f t="shared" ref="L118" si="57">SUM(L109:L117)</f>
        <v>64.56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805</v>
      </c>
      <c r="G119" s="32">
        <f t="shared" ref="G119" si="58">G108+G118</f>
        <v>35.819999999999993</v>
      </c>
      <c r="H119" s="32">
        <f t="shared" ref="H119" si="59">H108+H118</f>
        <v>31.060000000000002</v>
      </c>
      <c r="I119" s="32">
        <f t="shared" ref="I119" si="60">I108+I118</f>
        <v>150.86000000000001</v>
      </c>
      <c r="J119" s="32">
        <f t="shared" ref="J119:L119" si="61">J108+J118</f>
        <v>1018.7</v>
      </c>
      <c r="K119" s="32"/>
      <c r="L119" s="32">
        <f t="shared" si="61"/>
        <v>91.76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 t="s">
        <v>84</v>
      </c>
      <c r="G120" s="40">
        <v>5.54</v>
      </c>
      <c r="H120" s="40">
        <v>8.6199999999999992</v>
      </c>
      <c r="I120" s="40">
        <v>32.4</v>
      </c>
      <c r="J120" s="40">
        <v>229.4</v>
      </c>
      <c r="K120" s="41"/>
      <c r="L120" s="40">
        <v>9.76</v>
      </c>
    </row>
    <row r="121" spans="1:12" ht="14.4">
      <c r="A121" s="14"/>
      <c r="B121" s="15"/>
      <c r="C121" s="11"/>
      <c r="D121" s="6"/>
      <c r="E121" s="42" t="s">
        <v>79</v>
      </c>
      <c r="F121" s="43">
        <v>10</v>
      </c>
      <c r="G121" s="43">
        <v>2.56</v>
      </c>
      <c r="H121" s="43">
        <v>2.61</v>
      </c>
      <c r="I121" s="43">
        <v>0</v>
      </c>
      <c r="J121" s="43">
        <v>34.299999999999997</v>
      </c>
      <c r="K121" s="44">
        <v>100</v>
      </c>
      <c r="L121" s="43">
        <v>7</v>
      </c>
    </row>
    <row r="122" spans="1:12" ht="14.4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>
        <v>501</v>
      </c>
      <c r="L122" s="43">
        <v>7</v>
      </c>
    </row>
    <row r="123" spans="1:12" ht="14.4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108</v>
      </c>
      <c r="L123" s="43">
        <v>2.8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12.64</v>
      </c>
      <c r="H127" s="19">
        <f t="shared" si="62"/>
        <v>12.85</v>
      </c>
      <c r="I127" s="19">
        <f t="shared" si="62"/>
        <v>67.97999999999999</v>
      </c>
      <c r="J127" s="19">
        <f t="shared" si="62"/>
        <v>438.7</v>
      </c>
      <c r="K127" s="25"/>
      <c r="L127" s="19">
        <f t="shared" ref="L127" si="63">SUM(L120:L126)</f>
        <v>26.56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30</v>
      </c>
      <c r="G128" s="43">
        <v>0.4</v>
      </c>
      <c r="H128" s="43">
        <v>0.05</v>
      </c>
      <c r="I128" s="43">
        <v>0.85</v>
      </c>
      <c r="J128" s="43">
        <v>6.5</v>
      </c>
      <c r="K128" s="44">
        <v>107</v>
      </c>
      <c r="L128" s="43">
        <v>7</v>
      </c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87</v>
      </c>
      <c r="F130" s="43">
        <v>70</v>
      </c>
      <c r="G130" s="43">
        <v>16.559999999999999</v>
      </c>
      <c r="H130" s="43">
        <v>17.28</v>
      </c>
      <c r="I130" s="43">
        <v>19.079999999999998</v>
      </c>
      <c r="J130" s="43">
        <v>252</v>
      </c>
      <c r="K130" s="44">
        <v>407</v>
      </c>
      <c r="L130" s="43">
        <v>38.520000000000003</v>
      </c>
    </row>
    <row r="131" spans="1:12" ht="14.4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/>
      <c r="H131" s="43">
        <v>6.08</v>
      </c>
      <c r="I131" s="43">
        <v>0.64</v>
      </c>
      <c r="J131" s="43">
        <v>40</v>
      </c>
      <c r="K131" s="44">
        <v>188</v>
      </c>
      <c r="L131" s="43">
        <v>7.88</v>
      </c>
    </row>
    <row r="132" spans="1:12" ht="14.4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0.3</v>
      </c>
      <c r="H132" s="43">
        <v>0.2</v>
      </c>
      <c r="I132" s="43">
        <v>25.1</v>
      </c>
      <c r="J132" s="43">
        <v>103</v>
      </c>
      <c r="K132" s="44">
        <v>509</v>
      </c>
      <c r="L132" s="43">
        <v>6</v>
      </c>
    </row>
    <row r="133" spans="1:12" ht="14.4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>
        <v>2.8</v>
      </c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13.35</v>
      </c>
      <c r="J134" s="43">
        <v>94</v>
      </c>
      <c r="K134" s="44">
        <v>109</v>
      </c>
      <c r="L134" s="43">
        <v>3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530</v>
      </c>
      <c r="G137" s="19">
        <f t="shared" ref="G137:J137" si="64">SUM(G128:G136)</f>
        <v>22.939999999999998</v>
      </c>
      <c r="H137" s="19">
        <f t="shared" si="64"/>
        <v>24.410000000000004</v>
      </c>
      <c r="I137" s="19">
        <f t="shared" si="64"/>
        <v>78.699999999999989</v>
      </c>
      <c r="J137" s="19">
        <f t="shared" si="64"/>
        <v>589.5</v>
      </c>
      <c r="K137" s="25"/>
      <c r="L137" s="19">
        <f t="shared" ref="L137" si="65">SUM(L128:L136)</f>
        <v>65.2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780</v>
      </c>
      <c r="G138" s="32">
        <f t="shared" ref="G138" si="66">G127+G137</f>
        <v>35.58</v>
      </c>
      <c r="H138" s="32">
        <f t="shared" ref="H138" si="67">H127+H137</f>
        <v>37.260000000000005</v>
      </c>
      <c r="I138" s="32">
        <f t="shared" ref="I138" si="68">I127+I137</f>
        <v>146.67999999999998</v>
      </c>
      <c r="J138" s="32">
        <f t="shared" ref="J138:L138" si="69">J127+J137</f>
        <v>1028.2</v>
      </c>
      <c r="K138" s="32"/>
      <c r="L138" s="32">
        <f t="shared" si="69"/>
        <v>91.76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 t="s">
        <v>90</v>
      </c>
      <c r="G139" s="40">
        <v>4.6500000000000004</v>
      </c>
      <c r="H139" s="40">
        <v>5.6</v>
      </c>
      <c r="I139" s="40">
        <v>27.75</v>
      </c>
      <c r="J139" s="40">
        <v>180</v>
      </c>
      <c r="K139" s="41">
        <v>265</v>
      </c>
      <c r="L139" s="40">
        <v>7.36</v>
      </c>
    </row>
    <row r="140" spans="1:12" ht="14.4">
      <c r="A140" s="23"/>
      <c r="B140" s="15"/>
      <c r="C140" s="11"/>
      <c r="D140" s="6"/>
      <c r="E140" s="42" t="s">
        <v>65</v>
      </c>
      <c r="F140" s="43" t="s">
        <v>91</v>
      </c>
      <c r="G140" s="43">
        <v>1.6</v>
      </c>
      <c r="H140" s="43">
        <v>16.7</v>
      </c>
      <c r="I140" s="43">
        <v>10</v>
      </c>
      <c r="J140" s="43">
        <v>197</v>
      </c>
      <c r="K140" s="44">
        <v>93</v>
      </c>
      <c r="L140" s="43">
        <v>14</v>
      </c>
    </row>
    <row r="141" spans="1:12" ht="14.4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>
        <v>495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>
        <v>108</v>
      </c>
      <c r="L142" s="43">
        <v>2.8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10.79</v>
      </c>
      <c r="H146" s="19">
        <f t="shared" si="70"/>
        <v>23.919999999999998</v>
      </c>
      <c r="I146" s="19">
        <f t="shared" si="70"/>
        <v>73.33</v>
      </c>
      <c r="J146" s="19">
        <f t="shared" si="70"/>
        <v>552</v>
      </c>
      <c r="K146" s="25"/>
      <c r="L146" s="19">
        <f t="shared" ref="L146" si="71">SUM(L139:L145)</f>
        <v>29.16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92</v>
      </c>
      <c r="F149" s="43">
        <v>70</v>
      </c>
      <c r="G149" s="43">
        <v>16.02</v>
      </c>
      <c r="H149" s="43">
        <v>15.75</v>
      </c>
      <c r="I149" s="43">
        <v>12.87</v>
      </c>
      <c r="J149" s="43">
        <v>257</v>
      </c>
      <c r="K149" s="44">
        <v>381</v>
      </c>
      <c r="L149" s="43">
        <v>35.700000000000003</v>
      </c>
    </row>
    <row r="150" spans="1:12" ht="14.4">
      <c r="A150" s="23"/>
      <c r="B150" s="15"/>
      <c r="C150" s="11"/>
      <c r="D150" s="7" t="s">
        <v>29</v>
      </c>
      <c r="E150" s="42" t="s">
        <v>93</v>
      </c>
      <c r="F150" s="43">
        <v>160</v>
      </c>
      <c r="G150" s="43">
        <v>4.2</v>
      </c>
      <c r="H150" s="43">
        <v>0.8</v>
      </c>
      <c r="I150" s="43">
        <v>21.8</v>
      </c>
      <c r="J150" s="43">
        <v>184</v>
      </c>
      <c r="K150" s="44">
        <v>429</v>
      </c>
      <c r="L150" s="43">
        <v>15.7</v>
      </c>
    </row>
    <row r="151" spans="1:12" ht="14.4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0.3</v>
      </c>
      <c r="H151" s="43">
        <v>0</v>
      </c>
      <c r="I151" s="43">
        <v>20.100000000000001</v>
      </c>
      <c r="J151" s="43">
        <v>81</v>
      </c>
      <c r="K151" s="44">
        <v>512</v>
      </c>
      <c r="L151" s="43">
        <v>6</v>
      </c>
    </row>
    <row r="152" spans="1:12" ht="14.4">
      <c r="A152" s="23"/>
      <c r="B152" s="15"/>
      <c r="C152" s="11"/>
      <c r="D152" s="7" t="s">
        <v>31</v>
      </c>
      <c r="E152" s="42" t="s">
        <v>49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>
        <v>2.2000000000000002</v>
      </c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13.35</v>
      </c>
      <c r="J153" s="43">
        <v>94</v>
      </c>
      <c r="K153" s="44">
        <v>109</v>
      </c>
      <c r="L153" s="43">
        <v>3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510</v>
      </c>
      <c r="G156" s="19">
        <f t="shared" ref="G156:J156" si="72">SUM(G147:G155)</f>
        <v>26.2</v>
      </c>
      <c r="H156" s="19">
        <f t="shared" si="72"/>
        <v>17.350000000000001</v>
      </c>
      <c r="I156" s="19">
        <f t="shared" si="72"/>
        <v>87.8</v>
      </c>
      <c r="J156" s="19">
        <f t="shared" si="72"/>
        <v>710</v>
      </c>
      <c r="K156" s="25"/>
      <c r="L156" s="19">
        <f t="shared" ref="L156" si="73">SUM(L147:L155)</f>
        <v>62.600000000000009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36.989999999999995</v>
      </c>
      <c r="H157" s="32">
        <f t="shared" ref="H157" si="75">H146+H156</f>
        <v>41.269999999999996</v>
      </c>
      <c r="I157" s="32">
        <f t="shared" ref="I157" si="76">I146+I156</f>
        <v>161.13</v>
      </c>
      <c r="J157" s="32">
        <f t="shared" ref="J157:L157" si="77">J146+J156</f>
        <v>1262</v>
      </c>
      <c r="K157" s="32"/>
      <c r="L157" s="32">
        <f t="shared" si="77"/>
        <v>91.76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40</v>
      </c>
      <c r="G158" s="40">
        <v>6.4</v>
      </c>
      <c r="H158" s="40">
        <v>11.4</v>
      </c>
      <c r="I158" s="40">
        <v>35.76</v>
      </c>
      <c r="J158" s="40">
        <v>271.2</v>
      </c>
      <c r="K158" s="41">
        <v>255</v>
      </c>
      <c r="L158" s="40">
        <v>8</v>
      </c>
    </row>
    <row r="159" spans="1:12" ht="14.4">
      <c r="A159" s="23"/>
      <c r="B159" s="15"/>
      <c r="C159" s="11"/>
      <c r="D159" s="6"/>
      <c r="E159" s="42" t="s">
        <v>65</v>
      </c>
      <c r="F159" s="43" t="s">
        <v>91</v>
      </c>
      <c r="G159" s="43">
        <v>1.6</v>
      </c>
      <c r="H159" s="43">
        <v>16.7</v>
      </c>
      <c r="I159" s="43">
        <v>10</v>
      </c>
      <c r="J159" s="43">
        <v>197</v>
      </c>
      <c r="K159" s="44">
        <v>93</v>
      </c>
      <c r="L159" s="43">
        <v>14.16</v>
      </c>
    </row>
    <row r="160" spans="1:12" ht="14.4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1.5</v>
      </c>
      <c r="H160" s="43">
        <v>1.3</v>
      </c>
      <c r="I160" s="43">
        <v>15.9</v>
      </c>
      <c r="J160" s="43">
        <v>81</v>
      </c>
      <c r="K160" s="44">
        <v>495</v>
      </c>
      <c r="L160" s="43">
        <v>5</v>
      </c>
    </row>
    <row r="161" spans="1:12" ht="14.4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1.52</v>
      </c>
      <c r="H161" s="43">
        <v>0.16</v>
      </c>
      <c r="I161" s="43">
        <v>9.84</v>
      </c>
      <c r="J161" s="43">
        <v>47</v>
      </c>
      <c r="K161" s="44">
        <v>108</v>
      </c>
      <c r="L161" s="43">
        <v>1.5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8">SUM(G158:G164)</f>
        <v>11.02</v>
      </c>
      <c r="H165" s="19">
        <f t="shared" si="78"/>
        <v>29.560000000000002</v>
      </c>
      <c r="I165" s="19">
        <f t="shared" si="78"/>
        <v>71.5</v>
      </c>
      <c r="J165" s="19">
        <f t="shared" si="78"/>
        <v>596.20000000000005</v>
      </c>
      <c r="K165" s="25"/>
      <c r="L165" s="19">
        <f t="shared" ref="L165" si="79">SUM(L158:L164)</f>
        <v>28.66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30</v>
      </c>
      <c r="G166" s="43">
        <v>0.4</v>
      </c>
      <c r="H166" s="43">
        <v>0.05</v>
      </c>
      <c r="I166" s="43">
        <v>0.85</v>
      </c>
      <c r="J166" s="43">
        <v>6.5</v>
      </c>
      <c r="K166" s="44">
        <v>106</v>
      </c>
      <c r="L166" s="43">
        <v>6.6</v>
      </c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96</v>
      </c>
      <c r="F168" s="43">
        <v>100</v>
      </c>
      <c r="G168" s="43">
        <v>9.5</v>
      </c>
      <c r="H168" s="43">
        <v>5.14</v>
      </c>
      <c r="I168" s="43">
        <v>4.5</v>
      </c>
      <c r="J168" s="43">
        <v>102.1</v>
      </c>
      <c r="K168" s="44">
        <v>345</v>
      </c>
      <c r="L168" s="43">
        <v>35.700000000000003</v>
      </c>
    </row>
    <row r="169" spans="1:12" ht="14.4">
      <c r="A169" s="23"/>
      <c r="B169" s="15"/>
      <c r="C169" s="11"/>
      <c r="D169" s="7" t="s">
        <v>29</v>
      </c>
      <c r="E169" s="42" t="s">
        <v>97</v>
      </c>
      <c r="F169" s="43">
        <v>150</v>
      </c>
      <c r="G169" s="43">
        <v>4.92</v>
      </c>
      <c r="H169" s="43">
        <v>8.1</v>
      </c>
      <c r="I169" s="43">
        <v>15.08</v>
      </c>
      <c r="J169" s="43">
        <v>272.8</v>
      </c>
      <c r="K169" s="44">
        <v>414</v>
      </c>
      <c r="L169" s="43">
        <v>9</v>
      </c>
    </row>
    <row r="170" spans="1:12" ht="14.4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494</v>
      </c>
      <c r="L170" s="43">
        <v>6</v>
      </c>
    </row>
    <row r="171" spans="1:12" ht="14.4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>
        <v>2.8</v>
      </c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13.35</v>
      </c>
      <c r="J172" s="43">
        <v>94</v>
      </c>
      <c r="K172" s="44">
        <v>109</v>
      </c>
      <c r="L172" s="43">
        <v>3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21</v>
      </c>
      <c r="H175" s="19">
        <f t="shared" si="80"/>
        <v>14.29</v>
      </c>
      <c r="I175" s="19">
        <f t="shared" si="80"/>
        <v>76.56</v>
      </c>
      <c r="J175" s="19">
        <f t="shared" si="80"/>
        <v>665.4</v>
      </c>
      <c r="K175" s="25"/>
      <c r="L175" s="19">
        <f t="shared" ref="L175" si="81">SUM(L166:L174)</f>
        <v>63.1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840</v>
      </c>
      <c r="G176" s="32">
        <f t="shared" ref="G176" si="82">G165+G175</f>
        <v>32.019999999999996</v>
      </c>
      <c r="H176" s="32">
        <f t="shared" ref="H176" si="83">H165+H175</f>
        <v>43.85</v>
      </c>
      <c r="I176" s="32">
        <f t="shared" ref="I176" si="84">I165+I175</f>
        <v>148.06</v>
      </c>
      <c r="J176" s="32">
        <f t="shared" ref="J176:L176" si="85">J165+J175</f>
        <v>1261.5999999999999</v>
      </c>
      <c r="K176" s="32"/>
      <c r="L176" s="32">
        <f t="shared" si="85"/>
        <v>91.76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200</v>
      </c>
      <c r="G177" s="40">
        <v>5.7</v>
      </c>
      <c r="H177" s="40">
        <v>5.26</v>
      </c>
      <c r="I177" s="40">
        <v>18.98</v>
      </c>
      <c r="J177" s="40">
        <v>146</v>
      </c>
      <c r="K177" s="41">
        <v>165</v>
      </c>
      <c r="L177" s="40">
        <v>9</v>
      </c>
    </row>
    <row r="178" spans="1:12" ht="14.4">
      <c r="A178" s="23"/>
      <c r="B178" s="15"/>
      <c r="C178" s="11"/>
      <c r="D178" s="6"/>
      <c r="E178" s="42" t="s">
        <v>72</v>
      </c>
      <c r="F178" s="43" t="s">
        <v>100</v>
      </c>
      <c r="G178" s="43">
        <v>0.85</v>
      </c>
      <c r="H178" s="43">
        <v>2.15</v>
      </c>
      <c r="I178" s="43">
        <v>16.3</v>
      </c>
      <c r="J178" s="43">
        <v>88</v>
      </c>
      <c r="K178" s="44">
        <v>95</v>
      </c>
      <c r="L178" s="43">
        <v>6</v>
      </c>
    </row>
    <row r="179" spans="1:12" ht="14.4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3.2</v>
      </c>
      <c r="H179" s="43">
        <v>2.7</v>
      </c>
      <c r="I179" s="43">
        <v>15.9</v>
      </c>
      <c r="J179" s="43">
        <v>79</v>
      </c>
      <c r="K179" s="44">
        <v>501</v>
      </c>
      <c r="L179" s="43">
        <v>6</v>
      </c>
    </row>
    <row r="180" spans="1:12" ht="14.4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108</v>
      </c>
      <c r="L180" s="43">
        <v>2.8</v>
      </c>
    </row>
    <row r="181" spans="1:12" ht="14.4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73</v>
      </c>
      <c r="L181" s="43">
        <v>11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13.19</v>
      </c>
      <c r="H184" s="19">
        <f t="shared" si="86"/>
        <v>10.83</v>
      </c>
      <c r="I184" s="19">
        <f t="shared" si="86"/>
        <v>80.66</v>
      </c>
      <c r="J184" s="19">
        <f t="shared" si="86"/>
        <v>454</v>
      </c>
      <c r="K184" s="25"/>
      <c r="L184" s="19">
        <f t="shared" ref="L184" si="87">SUM(L177:L183)</f>
        <v>34.799999999999997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102</v>
      </c>
      <c r="F187" s="43">
        <v>180</v>
      </c>
      <c r="G187" s="43">
        <v>28</v>
      </c>
      <c r="H187" s="43">
        <v>31.4</v>
      </c>
      <c r="I187" s="43">
        <v>28</v>
      </c>
      <c r="J187" s="43">
        <v>505</v>
      </c>
      <c r="K187" s="44">
        <v>293</v>
      </c>
      <c r="L187" s="43">
        <v>42.52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48</v>
      </c>
      <c r="F189" s="43">
        <v>180</v>
      </c>
      <c r="G189" s="43">
        <v>1.19</v>
      </c>
      <c r="H189" s="43">
        <v>0.17</v>
      </c>
      <c r="I189" s="43">
        <v>22.44</v>
      </c>
      <c r="J189" s="43">
        <v>102</v>
      </c>
      <c r="K189" s="44">
        <v>518</v>
      </c>
      <c r="L189" s="43">
        <v>8.64</v>
      </c>
    </row>
    <row r="190" spans="1:12" ht="14.4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>
        <v>2.8</v>
      </c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13.35</v>
      </c>
      <c r="J191" s="43">
        <v>94</v>
      </c>
      <c r="K191" s="44">
        <v>109</v>
      </c>
      <c r="L191" s="43">
        <v>3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440</v>
      </c>
      <c r="G194" s="19">
        <f t="shared" ref="G194:J194" si="88">SUM(G185:G193)</f>
        <v>34.870000000000005</v>
      </c>
      <c r="H194" s="19">
        <f t="shared" si="88"/>
        <v>32.369999999999997</v>
      </c>
      <c r="I194" s="19">
        <f t="shared" si="88"/>
        <v>83.47</v>
      </c>
      <c r="J194" s="19">
        <f t="shared" si="88"/>
        <v>795</v>
      </c>
      <c r="K194" s="25"/>
      <c r="L194" s="19">
        <f t="shared" ref="L194" si="89">SUM(L185:L193)</f>
        <v>56.96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980</v>
      </c>
      <c r="G195" s="32">
        <f t="shared" ref="G195" si="90">G184+G194</f>
        <v>48.06</v>
      </c>
      <c r="H195" s="32">
        <f t="shared" ref="H195" si="91">H184+H194</f>
        <v>43.199999999999996</v>
      </c>
      <c r="I195" s="32">
        <f t="shared" ref="I195" si="92">I184+I194</f>
        <v>164.13</v>
      </c>
      <c r="J195" s="32">
        <f t="shared" ref="J195:L195" si="93">J184+J194</f>
        <v>1249</v>
      </c>
      <c r="K195" s="32"/>
      <c r="L195" s="32">
        <f t="shared" si="93"/>
        <v>91.759999999999991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64.67349999999999</v>
      </c>
      <c r="H196" s="34">
        <f t="shared" si="94"/>
        <v>39.855000000000004</v>
      </c>
      <c r="I196" s="34">
        <f t="shared" si="94"/>
        <v>159.42800000000003</v>
      </c>
      <c r="J196" s="34">
        <f t="shared" si="94"/>
        <v>1146.904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dcterms:created xsi:type="dcterms:W3CDTF">2022-05-16T14:23:56Z</dcterms:created>
  <dcterms:modified xsi:type="dcterms:W3CDTF">2023-10-13T11:38:52Z</dcterms:modified>
</cp:coreProperties>
</file>