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H119"/>
  <c r="J81"/>
  <c r="H81"/>
  <c r="H43"/>
  <c r="G43"/>
  <c r="L195"/>
  <c r="H195"/>
  <c r="J195"/>
  <c r="G195"/>
  <c r="F195"/>
  <c r="G176"/>
  <c r="L176"/>
  <c r="I176"/>
  <c r="J176"/>
  <c r="H176"/>
  <c r="F176"/>
  <c r="J157"/>
  <c r="L157"/>
  <c r="H157"/>
  <c r="F157"/>
  <c r="I157"/>
  <c r="G157"/>
  <c r="L138"/>
  <c r="J138"/>
  <c r="I138"/>
  <c r="H138"/>
  <c r="G138"/>
  <c r="F138"/>
  <c r="I119"/>
  <c r="L119"/>
  <c r="J119"/>
  <c r="G119"/>
  <c r="F119"/>
  <c r="J100"/>
  <c r="I100"/>
  <c r="L100"/>
  <c r="H100"/>
  <c r="G100"/>
  <c r="F100"/>
  <c r="L81"/>
  <c r="I81"/>
  <c r="G81"/>
  <c r="F81"/>
  <c r="I62"/>
  <c r="L62"/>
  <c r="L43"/>
  <c r="J62"/>
  <c r="H62"/>
  <c r="G62"/>
  <c r="F62"/>
  <c r="I43"/>
  <c r="J43"/>
  <c r="F43"/>
  <c r="L24"/>
  <c r="J24"/>
  <c r="I24"/>
  <c r="H24"/>
  <c r="G24"/>
  <c r="F24"/>
  <c r="L196" l="1"/>
  <c r="H196"/>
  <c r="G196"/>
  <c r="I196"/>
  <c r="J196"/>
  <c r="F196"/>
</calcChain>
</file>

<file path=xl/sharedStrings.xml><?xml version="1.0" encoding="utf-8"?>
<sst xmlns="http://schemas.openxmlformats.org/spreadsheetml/2006/main" count="272" uniqueCount="87">
  <si>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</si>
  <si>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</si>
  <si>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</si>
  <si>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</si>
  <si>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</si>
  <si>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</si>
  <si>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</si>
  <si>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</si>
  <si>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</si>
  <si>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</si>
  <si>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</si>
  <si>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</si>
  <si>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</si>
  <si>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</si>
  <si>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</si>
  <si>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</si>
  <si>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</si>
  <si>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</si>
  <si>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</si>
  <si>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</si>
  <si>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</si>
  <si>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</si>
  <si>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</si>
  <si>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</si>
  <si>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</si>
  <si>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</si>
  <si>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</si>
  <si>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</si>
  <si>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</si>
  <si>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</si>
  <si>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</si>
  <si>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</si>
  <si>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</si>
  <si>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</si>
  <si>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</si>
  <si>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</si>
  <si>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</si>
  <si>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</si>
  <si>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</si>
  <si>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"Ашапская СОШ"</t>
  </si>
  <si>
    <t>директор</t>
  </si>
  <si>
    <t>Д.А. Канисева</t>
  </si>
  <si>
    <t>Хлеб пшеничный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</si>
  <si>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</si>
  <si>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</si>
  <si>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</si>
  <si>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</si>
  <si>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Яблоко</t>
  </si>
  <si>
    <t>Пюре картофельное</t>
  </si>
  <si>
    <t>Компот из смеси сухофруктов</t>
  </si>
  <si>
    <t>Суп молочный с макаронными изделиями</t>
  </si>
  <si>
    <t>Птица в соусе с томатом</t>
  </si>
  <si>
    <t>Плов из отварной птицы</t>
  </si>
  <si>
    <t>Рассольник ленинградский</t>
  </si>
  <si>
    <t>Каша гречневая рассыпчатая</t>
  </si>
  <si>
    <t xml:space="preserve">Каша манная молочная </t>
  </si>
  <si>
    <t xml:space="preserve">Суп картофельный с макаронными изделиями </t>
  </si>
  <si>
    <t>Гуляш из филе птицы</t>
  </si>
  <si>
    <t xml:space="preserve">Каша гречневая рассыпчатая </t>
  </si>
  <si>
    <t>Бутерброд с повидлом</t>
  </si>
  <si>
    <t>Тефтели из говядины "Ежики" с соусом</t>
  </si>
  <si>
    <t>Компот из свежих плодов и ягод</t>
  </si>
  <si>
    <t xml:space="preserve">Каша пшенная молочная </t>
  </si>
  <si>
    <t>Свекольник</t>
  </si>
  <si>
    <t>Биточки из птицы с соусом</t>
  </si>
  <si>
    <t>Кисель из концентрата плодового</t>
  </si>
  <si>
    <t>Яйцо вареное</t>
  </si>
  <si>
    <t>Суп с рыбными консервами</t>
  </si>
  <si>
    <t>Каша рисовая молочная</t>
  </si>
  <si>
    <t>Суп гороховый</t>
  </si>
  <si>
    <t>Рагу из птицы</t>
  </si>
  <si>
    <t xml:space="preserve">Напиток из шиповника </t>
  </si>
  <si>
    <t>Суп-лапша домашняя</t>
  </si>
  <si>
    <t>Котлета "Школьная" с соусом</t>
  </si>
  <si>
    <t>Каша "Дружба" молочная</t>
  </si>
  <si>
    <t xml:space="preserve">Борщ с капустой и картофелем </t>
  </si>
  <si>
    <t>Котлета "любительская" с соусом</t>
  </si>
  <si>
    <t>Запеканка из творога со сгущеным молоком (20)</t>
  </si>
  <si>
    <t>Бутерброд с сыром</t>
  </si>
  <si>
    <t>Огурец соленый</t>
  </si>
  <si>
    <t>Жаркое по-домашнему</t>
  </si>
  <si>
    <t>Салат из свеклы отварной</t>
  </si>
  <si>
    <t>Икра кабачковая</t>
  </si>
  <si>
    <t>Чай с лимоном</t>
  </si>
  <si>
    <t>Чай с сахром</t>
  </si>
  <si>
    <t xml:space="preserve">Суп крестьянский с крупой </t>
  </si>
  <si>
    <t>Напиток из шиповника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</si>
</sst>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R191" sqref="R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7.38</v>
      </c>
      <c r="H6" s="40">
        <v>6.52</v>
      </c>
      <c r="I6" s="40">
        <v>35.4</v>
      </c>
      <c r="J6" s="40">
        <v>229.6</v>
      </c>
      <c r="K6" s="41">
        <v>214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31</v>
      </c>
      <c r="G9" s="43">
        <v>4.5599999999999996</v>
      </c>
      <c r="H9" s="43">
        <v>0.48</v>
      </c>
      <c r="I9" s="43">
        <v>29.52</v>
      </c>
      <c r="J9" s="43">
        <v>141</v>
      </c>
      <c r="K9" s="44">
        <v>108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431</v>
      </c>
      <c r="G13" s="19">
        <f t="shared" ref="G13:J13" si="0">SUM(G6:G12)</f>
        <v>12.14</v>
      </c>
      <c r="H13" s="19">
        <f t="shared" si="0"/>
        <v>7.1</v>
      </c>
      <c r="I13" s="19">
        <f t="shared" si="0"/>
        <v>74.22</v>
      </c>
      <c r="J13" s="19">
        <f t="shared" si="0"/>
        <v>408.6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2.3199999999999998</v>
      </c>
      <c r="H15" s="43">
        <v>3.32</v>
      </c>
      <c r="I15" s="43">
        <v>9.76</v>
      </c>
      <c r="J15" s="43">
        <v>78.2</v>
      </c>
      <c r="K15" s="44">
        <v>129</v>
      </c>
      <c r="L15" s="43"/>
    </row>
    <row r="16" spans="1:12" ht="14.4">
      <c r="A16" s="23"/>
      <c r="B16" s="15"/>
      <c r="C16" s="11"/>
      <c r="D16" s="7" t="s">
        <v>28</v>
      </c>
      <c r="E16" s="42" t="s">
        <v>57</v>
      </c>
      <c r="F16" s="43">
        <v>80</v>
      </c>
      <c r="G16" s="43">
        <v>7.5</v>
      </c>
      <c r="H16" s="43">
        <v>11.97</v>
      </c>
      <c r="I16" s="43">
        <v>3.67</v>
      </c>
      <c r="J16" s="43">
        <v>121</v>
      </c>
      <c r="K16" s="44">
        <v>367</v>
      </c>
      <c r="L16" s="43"/>
    </row>
    <row r="17" spans="1:12" ht="14.4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8.73</v>
      </c>
      <c r="H17" s="43">
        <v>7.85</v>
      </c>
      <c r="I17" s="43">
        <v>39.450000000000003</v>
      </c>
      <c r="J17" s="43">
        <v>263.01</v>
      </c>
      <c r="K17" s="44">
        <v>202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/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31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108</v>
      </c>
      <c r="L19" s="43"/>
    </row>
    <row r="20" spans="1:12" ht="14.4">
      <c r="A20" s="23"/>
      <c r="B20" s="15"/>
      <c r="C20" s="11"/>
      <c r="D20" s="7" t="s">
        <v>32</v>
      </c>
      <c r="E20" s="42" t="s">
        <v>44</v>
      </c>
      <c r="F20" s="43">
        <v>31</v>
      </c>
      <c r="G20" s="43">
        <v>2.67</v>
      </c>
      <c r="H20" s="43">
        <v>0.4</v>
      </c>
      <c r="I20" s="43">
        <v>14.01</v>
      </c>
      <c r="J20" s="43">
        <v>70.34</v>
      </c>
      <c r="K20" s="44">
        <v>109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101.27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692</v>
      </c>
      <c r="G23" s="19">
        <f t="shared" ref="G23:J23" si="2">SUM(G14:G22)</f>
        <v>26.380000000000003</v>
      </c>
      <c r="H23" s="19">
        <f t="shared" si="2"/>
        <v>24.12</v>
      </c>
      <c r="I23" s="19">
        <f t="shared" si="2"/>
        <v>116.51</v>
      </c>
      <c r="J23" s="19">
        <f t="shared" si="2"/>
        <v>757.55000000000007</v>
      </c>
      <c r="K23" s="25"/>
      <c r="L23" s="19">
        <f t="shared" ref="L23" si="3">SUM(L14:L22)</f>
        <v>101.27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1123</v>
      </c>
      <c r="G24" s="32">
        <f t="shared" ref="G24:J24" si="4">G13+G23</f>
        <v>38.520000000000003</v>
      </c>
      <c r="H24" s="32">
        <f t="shared" si="4"/>
        <v>31.22</v>
      </c>
      <c r="I24" s="32">
        <f t="shared" si="4"/>
        <v>190.73000000000002</v>
      </c>
      <c r="J24" s="32">
        <f t="shared" si="4"/>
        <v>1166.1500000000001</v>
      </c>
      <c r="K24" s="32"/>
      <c r="L24" s="32">
        <f t="shared" ref="L24" si="5">L13+L23</f>
        <v>101.27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 t="s">
        <v>59</v>
      </c>
      <c r="F26" s="43">
        <v>40</v>
      </c>
      <c r="G26" s="43">
        <v>1.6</v>
      </c>
      <c r="H26" s="43">
        <v>3.8</v>
      </c>
      <c r="I26" s="43">
        <v>20.2</v>
      </c>
      <c r="J26" s="43">
        <v>121</v>
      </c>
      <c r="K26" s="44">
        <v>73</v>
      </c>
      <c r="L26" s="43"/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457</v>
      </c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1.8</v>
      </c>
      <c r="H32" s="19">
        <f t="shared" ref="H32" si="7">SUM(H25:H31)</f>
        <v>3.9</v>
      </c>
      <c r="I32" s="19">
        <f t="shared" ref="I32" si="8">SUM(I25:I31)</f>
        <v>29.5</v>
      </c>
      <c r="J32" s="19">
        <f t="shared" ref="J32:L32" si="9">SUM(J25:J31)</f>
        <v>159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0.84</v>
      </c>
      <c r="H33" s="43">
        <v>3.66</v>
      </c>
      <c r="I33" s="43">
        <v>4.5599999999999996</v>
      </c>
      <c r="J33" s="43">
        <v>54.6</v>
      </c>
      <c r="K33" s="44">
        <v>26</v>
      </c>
      <c r="L33" s="43"/>
    </row>
    <row r="34" spans="1:12" ht="14.4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2.1</v>
      </c>
      <c r="H34" s="43">
        <v>4.08</v>
      </c>
      <c r="I34" s="43">
        <v>10.6</v>
      </c>
      <c r="J34" s="43">
        <v>87.6</v>
      </c>
      <c r="K34" s="44">
        <v>100</v>
      </c>
      <c r="L34" s="43"/>
    </row>
    <row r="35" spans="1:12" ht="14.4">
      <c r="A35" s="14"/>
      <c r="B35" s="15"/>
      <c r="C35" s="11"/>
      <c r="D35" s="7" t="s">
        <v>28</v>
      </c>
      <c r="E35" s="42" t="s">
        <v>60</v>
      </c>
      <c r="F35" s="43">
        <v>70</v>
      </c>
      <c r="G35" s="43">
        <v>8.4</v>
      </c>
      <c r="H35" s="43">
        <v>6.5</v>
      </c>
      <c r="I35" s="43">
        <v>9.6999999999999993</v>
      </c>
      <c r="J35" s="43">
        <v>131</v>
      </c>
      <c r="K35" s="44">
        <v>350</v>
      </c>
      <c r="L35" s="43"/>
    </row>
    <row r="36" spans="1:12" ht="14.4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5.55</v>
      </c>
      <c r="H36" s="43">
        <v>4.95</v>
      </c>
      <c r="I36" s="43">
        <v>29.55</v>
      </c>
      <c r="J36" s="43">
        <v>184.5</v>
      </c>
      <c r="K36" s="44">
        <v>256</v>
      </c>
      <c r="L36" s="43"/>
    </row>
    <row r="37" spans="1:12" ht="14.4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0.1</v>
      </c>
      <c r="I37" s="43">
        <v>11.1</v>
      </c>
      <c r="J37" s="43">
        <v>46</v>
      </c>
      <c r="K37" s="44">
        <v>486</v>
      </c>
      <c r="L37" s="43"/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31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108</v>
      </c>
      <c r="L38" s="43"/>
    </row>
    <row r="39" spans="1:12" ht="14.4">
      <c r="A39" s="14"/>
      <c r="B39" s="15"/>
      <c r="C39" s="11"/>
      <c r="D39" s="7" t="s">
        <v>32</v>
      </c>
      <c r="E39" s="42" t="s">
        <v>44</v>
      </c>
      <c r="F39" s="43">
        <v>31</v>
      </c>
      <c r="G39" s="43">
        <v>2.67</v>
      </c>
      <c r="H39" s="43">
        <v>0.4</v>
      </c>
      <c r="I39" s="43">
        <v>14.01</v>
      </c>
      <c r="J39" s="43">
        <v>70.34</v>
      </c>
      <c r="K39" s="44">
        <v>109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101.27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742</v>
      </c>
      <c r="G42" s="19">
        <f t="shared" ref="G42" si="10">SUM(G33:G41)</f>
        <v>24.22</v>
      </c>
      <c r="H42" s="19">
        <f t="shared" ref="H42" si="11">SUM(H33:H41)</f>
        <v>20.170000000000002</v>
      </c>
      <c r="I42" s="19">
        <f t="shared" ref="I42" si="12">SUM(I33:I41)</f>
        <v>109.03999999999999</v>
      </c>
      <c r="J42" s="19">
        <f t="shared" ref="J42:L42" si="13">SUM(J33:J41)</f>
        <v>715.04000000000008</v>
      </c>
      <c r="K42" s="25"/>
      <c r="L42" s="19">
        <f t="shared" si="13"/>
        <v>101.27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982</v>
      </c>
      <c r="G43" s="32">
        <f t="shared" ref="G43" si="14">G32+G42</f>
        <v>26.02</v>
      </c>
      <c r="H43" s="32">
        <f t="shared" ref="H43" si="15">H32+H42</f>
        <v>24.07</v>
      </c>
      <c r="I43" s="32">
        <f t="shared" ref="I43" si="16">I32+I42</f>
        <v>138.54</v>
      </c>
      <c r="J43" s="32">
        <f t="shared" ref="J43:L43" si="17">J32+J42</f>
        <v>874.04000000000008</v>
      </c>
      <c r="K43" s="32"/>
      <c r="L43" s="32">
        <f t="shared" si="17"/>
        <v>101.27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7.46</v>
      </c>
      <c r="H44" s="40">
        <v>7.44</v>
      </c>
      <c r="I44" s="40">
        <v>35.72</v>
      </c>
      <c r="J44" s="40">
        <v>239.6</v>
      </c>
      <c r="K44" s="41">
        <v>235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0.1</v>
      </c>
      <c r="I46" s="43">
        <v>9.3000000000000007</v>
      </c>
      <c r="J46" s="43">
        <v>38</v>
      </c>
      <c r="K46" s="44">
        <v>457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31</v>
      </c>
      <c r="G47" s="43">
        <v>4.5599999999999996</v>
      </c>
      <c r="H47" s="43">
        <v>0.48</v>
      </c>
      <c r="I47" s="43">
        <v>29.52</v>
      </c>
      <c r="J47" s="43">
        <v>141</v>
      </c>
      <c r="K47" s="44">
        <v>108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431</v>
      </c>
      <c r="G51" s="19">
        <f t="shared" ref="G51" si="18">SUM(G44:G50)</f>
        <v>12.219999999999999</v>
      </c>
      <c r="H51" s="19">
        <f t="shared" ref="H51" si="19">SUM(H44:H50)</f>
        <v>8.02</v>
      </c>
      <c r="I51" s="19">
        <f t="shared" ref="I51" si="20">SUM(I44:I50)</f>
        <v>74.539999999999992</v>
      </c>
      <c r="J51" s="19">
        <f t="shared" ref="J51:L51" si="21">SUM(J44:J50)</f>
        <v>418.6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2.3199999999999998</v>
      </c>
      <c r="H53" s="43">
        <v>4.72</v>
      </c>
      <c r="I53" s="43">
        <v>10.32</v>
      </c>
      <c r="J53" s="43">
        <v>93.25</v>
      </c>
      <c r="K53" s="44">
        <v>98</v>
      </c>
      <c r="L53" s="43"/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70</v>
      </c>
      <c r="G54" s="43">
        <v>19.88</v>
      </c>
      <c r="H54" s="43">
        <v>17.89</v>
      </c>
      <c r="I54" s="43">
        <v>10.65</v>
      </c>
      <c r="J54" s="43">
        <v>282.58</v>
      </c>
      <c r="K54" s="44">
        <v>372</v>
      </c>
      <c r="L54" s="43"/>
    </row>
    <row r="55" spans="1:12" ht="14.4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4.05</v>
      </c>
      <c r="H55" s="43">
        <v>6</v>
      </c>
      <c r="I55" s="43">
        <v>8.6999999999999993</v>
      </c>
      <c r="J55" s="43">
        <v>105</v>
      </c>
      <c r="K55" s="44">
        <v>377</v>
      </c>
      <c r="L55" s="43"/>
    </row>
    <row r="56" spans="1:12" ht="14.4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484</v>
      </c>
      <c r="L56" s="43"/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31</v>
      </c>
      <c r="G57" s="43">
        <v>4.5599999999999996</v>
      </c>
      <c r="H57" s="43">
        <v>0.48</v>
      </c>
      <c r="I57" s="43">
        <v>29.52</v>
      </c>
      <c r="J57" s="43">
        <v>141</v>
      </c>
      <c r="K57" s="44">
        <v>108</v>
      </c>
      <c r="L57" s="43"/>
    </row>
    <row r="58" spans="1:12" ht="14.4">
      <c r="A58" s="23"/>
      <c r="B58" s="15"/>
      <c r="C58" s="11"/>
      <c r="D58" s="7" t="s">
        <v>32</v>
      </c>
      <c r="E58" s="42" t="s">
        <v>44</v>
      </c>
      <c r="F58" s="43">
        <v>31</v>
      </c>
      <c r="G58" s="43">
        <v>2.67</v>
      </c>
      <c r="H58" s="43">
        <v>0.4</v>
      </c>
      <c r="I58" s="43">
        <v>14.01</v>
      </c>
      <c r="J58" s="43">
        <v>70.34</v>
      </c>
      <c r="K58" s="44">
        <v>109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101.27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682</v>
      </c>
      <c r="G61" s="19">
        <f t="shared" ref="G61" si="22">SUM(G52:G60)</f>
        <v>33.479999999999997</v>
      </c>
      <c r="H61" s="19">
        <f t="shared" ref="H61" si="23">SUM(H52:H60)</f>
        <v>29.49</v>
      </c>
      <c r="I61" s="19">
        <f t="shared" ref="I61" si="24">SUM(I52:I60)</f>
        <v>88.2</v>
      </c>
      <c r="J61" s="19">
        <f t="shared" ref="J61:L61" si="25">SUM(J52:J60)</f>
        <v>752.17</v>
      </c>
      <c r="K61" s="25"/>
      <c r="L61" s="19">
        <f t="shared" si="25"/>
        <v>101.27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1113</v>
      </c>
      <c r="G62" s="32">
        <f t="shared" ref="G62" si="26">G51+G61</f>
        <v>45.699999999999996</v>
      </c>
      <c r="H62" s="32">
        <f t="shared" ref="H62" si="27">H51+H61</f>
        <v>37.51</v>
      </c>
      <c r="I62" s="32">
        <f t="shared" ref="I62" si="28">I51+I61</f>
        <v>162.74</v>
      </c>
      <c r="J62" s="32">
        <f t="shared" ref="J62:L62" si="29">J51+J61</f>
        <v>1170.77</v>
      </c>
      <c r="K62" s="32"/>
      <c r="L62" s="32">
        <f t="shared" si="29"/>
        <v>101.27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40</v>
      </c>
      <c r="G63" s="40">
        <v>5.0999999999999996</v>
      </c>
      <c r="H63" s="40">
        <v>4.5999999999999996</v>
      </c>
      <c r="I63" s="40">
        <v>0.3</v>
      </c>
      <c r="J63" s="40">
        <v>63</v>
      </c>
      <c r="K63" s="41">
        <v>267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31</v>
      </c>
      <c r="G66" s="43">
        <v>4.5599999999999996</v>
      </c>
      <c r="H66" s="43">
        <v>0.48</v>
      </c>
      <c r="I66" s="43">
        <v>29.52</v>
      </c>
      <c r="J66" s="43">
        <v>141</v>
      </c>
      <c r="K66" s="44">
        <v>108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271</v>
      </c>
      <c r="G70" s="19">
        <f t="shared" ref="G70" si="30">SUM(G63:G69)</f>
        <v>9.86</v>
      </c>
      <c r="H70" s="19">
        <f t="shared" ref="H70" si="31">SUM(H63:H69)</f>
        <v>5.18</v>
      </c>
      <c r="I70" s="19">
        <f t="shared" ref="I70" si="32">SUM(I63:I69)</f>
        <v>39.120000000000005</v>
      </c>
      <c r="J70" s="19">
        <f t="shared" ref="J70:L70" si="33">SUM(J63:J69)</f>
        <v>242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8.75</v>
      </c>
      <c r="H72" s="43">
        <v>11.4</v>
      </c>
      <c r="I72" s="43">
        <v>13.47</v>
      </c>
      <c r="J72" s="43">
        <v>191.5</v>
      </c>
      <c r="K72" s="44">
        <v>123</v>
      </c>
      <c r="L72" s="43"/>
    </row>
    <row r="73" spans="1:12" ht="14.4">
      <c r="A73" s="23"/>
      <c r="B73" s="15"/>
      <c r="C73" s="11"/>
      <c r="D73" s="7" t="s">
        <v>28</v>
      </c>
      <c r="E73" s="42" t="s">
        <v>52</v>
      </c>
      <c r="F73" s="43">
        <v>180</v>
      </c>
      <c r="G73" s="43">
        <v>11.09</v>
      </c>
      <c r="H73" s="43">
        <v>7.4</v>
      </c>
      <c r="I73" s="43">
        <v>22.37</v>
      </c>
      <c r="J73" s="43">
        <v>201.2</v>
      </c>
      <c r="K73" s="44">
        <v>375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0.2</v>
      </c>
      <c r="H75" s="43">
        <v>0.1</v>
      </c>
      <c r="I75" s="43">
        <v>9.3000000000000007</v>
      </c>
      <c r="J75" s="43">
        <v>38</v>
      </c>
      <c r="K75" s="44">
        <v>457</v>
      </c>
      <c r="L75" s="43"/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62</v>
      </c>
      <c r="G76" s="43">
        <v>9.1199999999999992</v>
      </c>
      <c r="H76" s="43">
        <v>0.96</v>
      </c>
      <c r="I76" s="43">
        <v>59.04</v>
      </c>
      <c r="J76" s="43">
        <v>282</v>
      </c>
      <c r="K76" s="44">
        <v>108</v>
      </c>
      <c r="L76" s="43"/>
    </row>
    <row r="77" spans="1:12" ht="14.4">
      <c r="A77" s="23"/>
      <c r="B77" s="15"/>
      <c r="C77" s="11"/>
      <c r="D77" s="7" t="s">
        <v>32</v>
      </c>
      <c r="E77" s="42" t="s">
        <v>44</v>
      </c>
      <c r="F77" s="43">
        <v>31</v>
      </c>
      <c r="G77" s="43">
        <v>2.67</v>
      </c>
      <c r="H77" s="43">
        <v>0.4</v>
      </c>
      <c r="I77" s="43">
        <v>14.01</v>
      </c>
      <c r="J77" s="43">
        <v>70.34</v>
      </c>
      <c r="K77" s="44">
        <v>109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101.27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673</v>
      </c>
      <c r="G80" s="19">
        <f t="shared" ref="G80" si="34">SUM(G71:G79)</f>
        <v>31.83</v>
      </c>
      <c r="H80" s="19">
        <f t="shared" ref="H80" si="35">SUM(H71:H79)</f>
        <v>20.260000000000002</v>
      </c>
      <c r="I80" s="19">
        <f t="shared" ref="I80" si="36">SUM(I71:I79)</f>
        <v>118.19000000000001</v>
      </c>
      <c r="J80" s="19">
        <f t="shared" ref="J80:L80" si="37">SUM(J71:J79)</f>
        <v>783.04000000000008</v>
      </c>
      <c r="K80" s="25"/>
      <c r="L80" s="19">
        <f t="shared" si="37"/>
        <v>101.27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944</v>
      </c>
      <c r="G81" s="32">
        <f t="shared" ref="G81" si="38">G70+G80</f>
        <v>41.69</v>
      </c>
      <c r="H81" s="32">
        <f t="shared" ref="H81" si="39">H70+H80</f>
        <v>25.44</v>
      </c>
      <c r="I81" s="32">
        <f t="shared" ref="I81" si="40">I70+I80</f>
        <v>157.31</v>
      </c>
      <c r="J81" s="32">
        <f t="shared" ref="J81:L81" si="41">J70+J80</f>
        <v>1025.04</v>
      </c>
      <c r="K81" s="32"/>
      <c r="L81" s="32">
        <f t="shared" si="41"/>
        <v>101.27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3.87</v>
      </c>
      <c r="H82" s="40">
        <v>4.8899999999999997</v>
      </c>
      <c r="I82" s="40">
        <v>24.15</v>
      </c>
      <c r="J82" s="40">
        <v>156.1</v>
      </c>
      <c r="K82" s="41">
        <v>236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31</v>
      </c>
      <c r="G85" s="43">
        <v>4.5599999999999996</v>
      </c>
      <c r="H85" s="43">
        <v>0.48</v>
      </c>
      <c r="I85" s="43">
        <v>29.52</v>
      </c>
      <c r="J85" s="43">
        <v>141</v>
      </c>
      <c r="K85" s="44">
        <v>108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431</v>
      </c>
      <c r="G89" s="19">
        <f t="shared" ref="G89" si="42">SUM(G82:G88)</f>
        <v>8.629999999999999</v>
      </c>
      <c r="H89" s="19">
        <f t="shared" ref="H89" si="43">SUM(H82:H88)</f>
        <v>5.4699999999999989</v>
      </c>
      <c r="I89" s="19">
        <f t="shared" ref="I89" si="44">SUM(I82:I88)</f>
        <v>62.97</v>
      </c>
      <c r="J89" s="19">
        <f t="shared" ref="J89:L89" si="45">SUM(J82:J88)</f>
        <v>335.1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50</v>
      </c>
      <c r="G90" s="43">
        <v>0.4</v>
      </c>
      <c r="H90" s="43">
        <v>0.9</v>
      </c>
      <c r="I90" s="43">
        <v>2</v>
      </c>
      <c r="J90" s="43">
        <v>18</v>
      </c>
      <c r="K90" s="44">
        <v>50</v>
      </c>
      <c r="L90" s="43"/>
    </row>
    <row r="91" spans="1:12" ht="14.4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5.95</v>
      </c>
      <c r="H91" s="43">
        <v>2.62</v>
      </c>
      <c r="I91" s="43">
        <v>12.62</v>
      </c>
      <c r="J91" s="43">
        <v>97.8</v>
      </c>
      <c r="K91" s="44">
        <v>127</v>
      </c>
      <c r="L91" s="43"/>
    </row>
    <row r="92" spans="1:12" ht="14.4">
      <c r="A92" s="23"/>
      <c r="B92" s="15"/>
      <c r="C92" s="11"/>
      <c r="D92" s="7" t="s">
        <v>28</v>
      </c>
      <c r="E92" s="42" t="s">
        <v>70</v>
      </c>
      <c r="F92" s="43">
        <v>180</v>
      </c>
      <c r="G92" s="43">
        <v>21</v>
      </c>
      <c r="H92" s="43">
        <v>19</v>
      </c>
      <c r="I92" s="43">
        <v>15.9</v>
      </c>
      <c r="J92" s="43">
        <v>319</v>
      </c>
      <c r="K92" s="44">
        <v>376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0.67</v>
      </c>
      <c r="H94" s="43">
        <v>0.27</v>
      </c>
      <c r="I94" s="43">
        <v>18.3</v>
      </c>
      <c r="J94" s="43">
        <v>78</v>
      </c>
      <c r="K94" s="44">
        <v>496</v>
      </c>
      <c r="L94" s="43"/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31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108</v>
      </c>
      <c r="L95" s="43"/>
    </row>
    <row r="96" spans="1:12" ht="14.4">
      <c r="A96" s="23"/>
      <c r="B96" s="15"/>
      <c r="C96" s="11"/>
      <c r="D96" s="7" t="s">
        <v>32</v>
      </c>
      <c r="E96" s="42" t="s">
        <v>44</v>
      </c>
      <c r="F96" s="43">
        <v>31</v>
      </c>
      <c r="G96" s="43">
        <v>2.67</v>
      </c>
      <c r="H96" s="43">
        <v>0.4</v>
      </c>
      <c r="I96" s="43">
        <v>14.01</v>
      </c>
      <c r="J96" s="43">
        <v>70.34</v>
      </c>
      <c r="K96" s="44">
        <v>109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101.27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35.250000000000007</v>
      </c>
      <c r="H99" s="19">
        <f t="shared" ref="H99" si="47">SUM(H90:H98)</f>
        <v>23.669999999999998</v>
      </c>
      <c r="I99" s="19">
        <f t="shared" ref="I99" si="48">SUM(I90:I98)</f>
        <v>92.350000000000009</v>
      </c>
      <c r="J99" s="19">
        <f t="shared" ref="J99:L99" si="49">SUM(J90:J98)</f>
        <v>724.14</v>
      </c>
      <c r="K99" s="25"/>
      <c r="L99" s="19">
        <f t="shared" si="49"/>
        <v>101.27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1123</v>
      </c>
      <c r="G100" s="32">
        <f t="shared" ref="G100" si="50">G89+G99</f>
        <v>43.88000000000001</v>
      </c>
      <c r="H100" s="32">
        <f t="shared" ref="H100" si="51">H89+H99</f>
        <v>29.139999999999997</v>
      </c>
      <c r="I100" s="32">
        <f t="shared" ref="I100" si="52">I89+I99</f>
        <v>155.32</v>
      </c>
      <c r="J100" s="32">
        <f t="shared" ref="J100:L100" si="53">J89+J99</f>
        <v>1059.24</v>
      </c>
      <c r="K100" s="32"/>
      <c r="L100" s="32">
        <f t="shared" si="53"/>
        <v>101.27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5.2</v>
      </c>
      <c r="H101" s="40">
        <v>6.6</v>
      </c>
      <c r="I101" s="40">
        <v>27.6</v>
      </c>
      <c r="J101" s="40">
        <v>190.6</v>
      </c>
      <c r="K101" s="41">
        <v>226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31</v>
      </c>
      <c r="G104" s="43">
        <v>4.5599999999999996</v>
      </c>
      <c r="H104" s="43">
        <v>0.48</v>
      </c>
      <c r="I104" s="43">
        <v>29.52</v>
      </c>
      <c r="J104" s="43">
        <v>141</v>
      </c>
      <c r="K104" s="44">
        <v>108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431</v>
      </c>
      <c r="G108" s="19">
        <f t="shared" ref="G108:J108" si="54">SUM(G101:G107)</f>
        <v>9.9600000000000009</v>
      </c>
      <c r="H108" s="19">
        <f t="shared" si="54"/>
        <v>7.18</v>
      </c>
      <c r="I108" s="19">
        <f t="shared" si="54"/>
        <v>66.42</v>
      </c>
      <c r="J108" s="19">
        <f t="shared" si="54"/>
        <v>369.6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2</v>
      </c>
      <c r="H110" s="43">
        <v>3.08</v>
      </c>
      <c r="I110" s="43">
        <v>8.9</v>
      </c>
      <c r="J110" s="43">
        <v>89.25</v>
      </c>
      <c r="K110" s="44">
        <v>128</v>
      </c>
      <c r="L110" s="43"/>
    </row>
    <row r="111" spans="1:12" ht="14.4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15.3</v>
      </c>
      <c r="H111" s="43">
        <v>11</v>
      </c>
      <c r="I111" s="43">
        <v>13.3</v>
      </c>
      <c r="J111" s="43">
        <v>213</v>
      </c>
      <c r="K111" s="44">
        <v>347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5.55</v>
      </c>
      <c r="H112" s="43">
        <v>4.95</v>
      </c>
      <c r="I112" s="43">
        <v>29.55</v>
      </c>
      <c r="J112" s="43">
        <v>184.5</v>
      </c>
      <c r="K112" s="44">
        <v>256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43</v>
      </c>
      <c r="F114" s="43">
        <v>31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108</v>
      </c>
      <c r="L114" s="43"/>
    </row>
    <row r="115" spans="1:12" ht="14.4">
      <c r="A115" s="23"/>
      <c r="B115" s="15"/>
      <c r="C115" s="11"/>
      <c r="D115" s="7" t="s">
        <v>32</v>
      </c>
      <c r="E115" s="42" t="s">
        <v>44</v>
      </c>
      <c r="F115" s="43">
        <v>31</v>
      </c>
      <c r="G115" s="43">
        <v>2.67</v>
      </c>
      <c r="H115" s="43">
        <v>0.4</v>
      </c>
      <c r="I115" s="43">
        <v>14.01</v>
      </c>
      <c r="J115" s="43">
        <v>70.34</v>
      </c>
      <c r="K115" s="44">
        <v>109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101.27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712</v>
      </c>
      <c r="G118" s="19">
        <f t="shared" ref="G118:J118" si="56">SUM(G109:G117)</f>
        <v>30.68</v>
      </c>
      <c r="H118" s="19">
        <f t="shared" si="56"/>
        <v>20.010000000000002</v>
      </c>
      <c r="I118" s="19">
        <f t="shared" si="56"/>
        <v>115.38</v>
      </c>
      <c r="J118" s="19">
        <f t="shared" si="56"/>
        <v>782.09</v>
      </c>
      <c r="K118" s="25"/>
      <c r="L118" s="19">
        <f t="shared" ref="L118" si="57">SUM(L109:L117)</f>
        <v>101.27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1143</v>
      </c>
      <c r="G119" s="32">
        <f t="shared" ref="G119" si="58">G108+G118</f>
        <v>40.64</v>
      </c>
      <c r="H119" s="32">
        <f t="shared" ref="H119" si="59">H108+H118</f>
        <v>27.19</v>
      </c>
      <c r="I119" s="32">
        <f t="shared" ref="I119" si="60">I108+I118</f>
        <v>181.8</v>
      </c>
      <c r="J119" s="32">
        <f t="shared" ref="J119:L119" si="61">J108+J118</f>
        <v>1151.69</v>
      </c>
      <c r="K119" s="32"/>
      <c r="L119" s="32">
        <f t="shared" si="61"/>
        <v>101.27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 t="s">
        <v>59</v>
      </c>
      <c r="F121" s="43">
        <v>40</v>
      </c>
      <c r="G121" s="43">
        <v>1.6</v>
      </c>
      <c r="H121" s="43">
        <v>3.8</v>
      </c>
      <c r="I121" s="43">
        <v>20.2</v>
      </c>
      <c r="J121" s="43">
        <v>121</v>
      </c>
      <c r="K121" s="44">
        <v>73</v>
      </c>
      <c r="L121" s="43"/>
    </row>
    <row r="122" spans="1:12" ht="14.4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40</v>
      </c>
      <c r="K122" s="44">
        <v>459</v>
      </c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1.8</v>
      </c>
      <c r="H127" s="19">
        <f t="shared" si="62"/>
        <v>3.9</v>
      </c>
      <c r="I127" s="19">
        <f t="shared" si="62"/>
        <v>29.5</v>
      </c>
      <c r="J127" s="19">
        <f t="shared" si="62"/>
        <v>161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1.48</v>
      </c>
      <c r="H129" s="43">
        <v>3.54</v>
      </c>
      <c r="I129" s="43">
        <v>5.56</v>
      </c>
      <c r="J129" s="43">
        <v>60</v>
      </c>
      <c r="K129" s="44">
        <v>95</v>
      </c>
      <c r="L129" s="43"/>
    </row>
    <row r="130" spans="1:12" ht="14.4">
      <c r="A130" s="14"/>
      <c r="B130" s="15"/>
      <c r="C130" s="11"/>
      <c r="D130" s="7" t="s">
        <v>28</v>
      </c>
      <c r="E130" s="42" t="s">
        <v>76</v>
      </c>
      <c r="F130" s="43">
        <v>70</v>
      </c>
      <c r="G130" s="43">
        <v>12.5</v>
      </c>
      <c r="H130" s="43">
        <v>1.5</v>
      </c>
      <c r="I130" s="43">
        <v>5.2</v>
      </c>
      <c r="J130" s="43">
        <v>84</v>
      </c>
      <c r="K130" s="44">
        <v>308</v>
      </c>
      <c r="L130" s="43"/>
    </row>
    <row r="131" spans="1:12" ht="14.4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4.05</v>
      </c>
      <c r="H131" s="43">
        <v>6</v>
      </c>
      <c r="I131" s="43">
        <v>8.6999999999999993</v>
      </c>
      <c r="J131" s="43">
        <v>105</v>
      </c>
      <c r="K131" s="44">
        <v>377</v>
      </c>
      <c r="L131" s="43"/>
    </row>
    <row r="132" spans="1:12" ht="14.4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0.2</v>
      </c>
      <c r="H132" s="43">
        <v>0.1</v>
      </c>
      <c r="I132" s="43">
        <v>9.3000000000000007</v>
      </c>
      <c r="J132" s="43">
        <v>38</v>
      </c>
      <c r="K132" s="44">
        <v>457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31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108</v>
      </c>
      <c r="L133" s="43"/>
    </row>
    <row r="134" spans="1:12" ht="14.4">
      <c r="A134" s="14"/>
      <c r="B134" s="15"/>
      <c r="C134" s="11"/>
      <c r="D134" s="7" t="s">
        <v>32</v>
      </c>
      <c r="E134" s="42" t="s">
        <v>44</v>
      </c>
      <c r="F134" s="43">
        <v>31</v>
      </c>
      <c r="G134" s="43">
        <v>2.67</v>
      </c>
      <c r="H134" s="43">
        <v>0.4</v>
      </c>
      <c r="I134" s="43">
        <v>14.01</v>
      </c>
      <c r="J134" s="43">
        <v>70.34</v>
      </c>
      <c r="K134" s="44">
        <v>109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101.27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682</v>
      </c>
      <c r="G137" s="19">
        <f t="shared" ref="G137:J137" si="64">SUM(G128:G136)</f>
        <v>25.46</v>
      </c>
      <c r="H137" s="19">
        <f t="shared" si="64"/>
        <v>12.02</v>
      </c>
      <c r="I137" s="19">
        <f t="shared" si="64"/>
        <v>72.290000000000006</v>
      </c>
      <c r="J137" s="19">
        <f t="shared" si="64"/>
        <v>498.34000000000003</v>
      </c>
      <c r="K137" s="25"/>
      <c r="L137" s="19">
        <f t="shared" ref="L137" si="65">SUM(L128:L136)</f>
        <v>101.27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922</v>
      </c>
      <c r="G138" s="32">
        <f t="shared" ref="G138" si="66">G127+G137</f>
        <v>27.26</v>
      </c>
      <c r="H138" s="32">
        <f t="shared" ref="H138" si="67">H127+H137</f>
        <v>15.92</v>
      </c>
      <c r="I138" s="32">
        <f t="shared" ref="I138" si="68">I127+I137</f>
        <v>101.79</v>
      </c>
      <c r="J138" s="32">
        <f t="shared" ref="J138:L138" si="69">J127+J137</f>
        <v>659.34</v>
      </c>
      <c r="K138" s="32"/>
      <c r="L138" s="32">
        <f t="shared" si="69"/>
        <v>101.27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23.75</v>
      </c>
      <c r="H139" s="40">
        <v>6.9</v>
      </c>
      <c r="I139" s="40">
        <v>21.27</v>
      </c>
      <c r="J139" s="40">
        <v>233.08</v>
      </c>
      <c r="K139" s="41">
        <v>279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31</v>
      </c>
      <c r="G142" s="43">
        <v>4.5599999999999996</v>
      </c>
      <c r="H142" s="43">
        <v>0.48</v>
      </c>
      <c r="I142" s="43">
        <v>29.52</v>
      </c>
      <c r="J142" s="43">
        <v>141</v>
      </c>
      <c r="K142" s="44">
        <v>108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381</v>
      </c>
      <c r="G146" s="19">
        <f t="shared" ref="G146:J146" si="70">SUM(G139:G145)</f>
        <v>28.509999999999998</v>
      </c>
      <c r="H146" s="19">
        <f t="shared" si="70"/>
        <v>7.48</v>
      </c>
      <c r="I146" s="19">
        <f t="shared" si="70"/>
        <v>60.09</v>
      </c>
      <c r="J146" s="19">
        <f t="shared" si="70"/>
        <v>412.08000000000004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51</v>
      </c>
      <c r="F149" s="43">
        <v>80</v>
      </c>
      <c r="G149" s="43">
        <v>7.5</v>
      </c>
      <c r="H149" s="43">
        <v>11.97</v>
      </c>
      <c r="I149" s="43">
        <v>3.67</v>
      </c>
      <c r="J149" s="43">
        <v>121</v>
      </c>
      <c r="K149" s="44">
        <v>367</v>
      </c>
      <c r="L149" s="43"/>
    </row>
    <row r="150" spans="1:12" ht="14.4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8.73</v>
      </c>
      <c r="H150" s="43">
        <v>7.85</v>
      </c>
      <c r="I150" s="43">
        <v>39.4</v>
      </c>
      <c r="J150" s="43">
        <v>263.01</v>
      </c>
      <c r="K150" s="44">
        <v>202</v>
      </c>
      <c r="L150" s="43"/>
    </row>
    <row r="151" spans="1:12" ht="14.4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0.1</v>
      </c>
      <c r="I151" s="43">
        <v>11.1</v>
      </c>
      <c r="J151" s="43">
        <v>46</v>
      </c>
      <c r="K151" s="44">
        <v>486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62</v>
      </c>
      <c r="G152" s="43">
        <v>9.1199999999999992</v>
      </c>
      <c r="H152" s="43">
        <v>0.96</v>
      </c>
      <c r="I152" s="43">
        <v>59.04</v>
      </c>
      <c r="J152" s="43">
        <v>282</v>
      </c>
      <c r="K152" s="44">
        <v>108</v>
      </c>
      <c r="L152" s="43"/>
    </row>
    <row r="153" spans="1:12" ht="14.4">
      <c r="A153" s="23"/>
      <c r="B153" s="15"/>
      <c r="C153" s="11"/>
      <c r="D153" s="7" t="s">
        <v>32</v>
      </c>
      <c r="E153" s="42" t="s">
        <v>44</v>
      </c>
      <c r="F153" s="43">
        <v>31</v>
      </c>
      <c r="G153" s="43">
        <v>2.67</v>
      </c>
      <c r="H153" s="43">
        <v>0.4</v>
      </c>
      <c r="I153" s="43">
        <v>14.01</v>
      </c>
      <c r="J153" s="43">
        <v>70.34</v>
      </c>
      <c r="K153" s="44">
        <v>109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101.27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523</v>
      </c>
      <c r="G156" s="19">
        <f t="shared" ref="G156:J156" si="72">SUM(G147:G155)</f>
        <v>28.120000000000005</v>
      </c>
      <c r="H156" s="19">
        <f t="shared" si="72"/>
        <v>21.28</v>
      </c>
      <c r="I156" s="19">
        <f t="shared" si="72"/>
        <v>127.22000000000001</v>
      </c>
      <c r="J156" s="19">
        <f t="shared" si="72"/>
        <v>782.35</v>
      </c>
      <c r="K156" s="25"/>
      <c r="L156" s="19">
        <f t="shared" ref="L156" si="73">SUM(L147:L155)</f>
        <v>101.27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904</v>
      </c>
      <c r="G157" s="32">
        <f t="shared" ref="G157" si="74">G146+G156</f>
        <v>56.63</v>
      </c>
      <c r="H157" s="32">
        <f t="shared" ref="H157" si="75">H146+H156</f>
        <v>28.76</v>
      </c>
      <c r="I157" s="32">
        <f t="shared" ref="I157" si="76">I146+I156</f>
        <v>187.31</v>
      </c>
      <c r="J157" s="32">
        <f t="shared" ref="J157:L157" si="77">J146+J156</f>
        <v>1194.43</v>
      </c>
      <c r="K157" s="32"/>
      <c r="L157" s="32">
        <f t="shared" si="77"/>
        <v>101.27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5.76</v>
      </c>
      <c r="H158" s="40">
        <v>6.48</v>
      </c>
      <c r="I158" s="40">
        <v>19.7</v>
      </c>
      <c r="J158" s="40">
        <v>160.19999999999999</v>
      </c>
      <c r="K158" s="41">
        <v>139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31</v>
      </c>
      <c r="G161" s="43">
        <v>4.5599999999999996</v>
      </c>
      <c r="H161" s="43">
        <v>0.48</v>
      </c>
      <c r="I161" s="43">
        <v>29.52</v>
      </c>
      <c r="J161" s="43">
        <v>141</v>
      </c>
      <c r="K161" s="44">
        <v>108</v>
      </c>
      <c r="L161" s="43"/>
    </row>
    <row r="162" spans="1:12" ht="14.4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0.6</v>
      </c>
      <c r="H162" s="43">
        <v>0.6</v>
      </c>
      <c r="I162" s="43">
        <v>14.7</v>
      </c>
      <c r="J162" s="43">
        <v>66</v>
      </c>
      <c r="K162" s="44">
        <v>82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531</v>
      </c>
      <c r="G165" s="19">
        <f t="shared" ref="G165:J165" si="78">SUM(G158:G164)</f>
        <v>11.12</v>
      </c>
      <c r="H165" s="19">
        <f t="shared" si="78"/>
        <v>7.66</v>
      </c>
      <c r="I165" s="19">
        <f t="shared" si="78"/>
        <v>73.22</v>
      </c>
      <c r="J165" s="19">
        <f t="shared" si="78"/>
        <v>405.2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20</v>
      </c>
      <c r="G166" s="43">
        <v>0.16</v>
      </c>
      <c r="H166" s="43">
        <v>0.02</v>
      </c>
      <c r="I166" s="43">
        <v>0.34</v>
      </c>
      <c r="J166" s="43">
        <v>11</v>
      </c>
      <c r="K166" s="44">
        <v>149</v>
      </c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80</v>
      </c>
      <c r="F168" s="43">
        <v>200</v>
      </c>
      <c r="G168" s="43">
        <v>18.8</v>
      </c>
      <c r="H168" s="43">
        <v>14.3</v>
      </c>
      <c r="I168" s="43">
        <v>25.8</v>
      </c>
      <c r="J168" s="43">
        <v>333</v>
      </c>
      <c r="K168" s="44">
        <v>328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484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62</v>
      </c>
      <c r="G171" s="43">
        <v>9.1199999999999992</v>
      </c>
      <c r="H171" s="43">
        <v>0.96</v>
      </c>
      <c r="I171" s="43">
        <v>59.04</v>
      </c>
      <c r="J171" s="43">
        <v>282</v>
      </c>
      <c r="K171" s="44">
        <v>108</v>
      </c>
      <c r="L171" s="43"/>
    </row>
    <row r="172" spans="1:12" ht="14.4">
      <c r="A172" s="23"/>
      <c r="B172" s="15"/>
      <c r="C172" s="11"/>
      <c r="D172" s="7" t="s">
        <v>32</v>
      </c>
      <c r="E172" s="42" t="s">
        <v>44</v>
      </c>
      <c r="F172" s="43">
        <v>31</v>
      </c>
      <c r="G172" s="43">
        <v>2.67</v>
      </c>
      <c r="H172" s="43">
        <v>0.4</v>
      </c>
      <c r="I172" s="43">
        <v>14.01</v>
      </c>
      <c r="J172" s="43">
        <v>70.34</v>
      </c>
      <c r="K172" s="44">
        <v>109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101.27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513</v>
      </c>
      <c r="G175" s="19">
        <f t="shared" ref="G175:J175" si="80">SUM(G166:G174)</f>
        <v>30.75</v>
      </c>
      <c r="H175" s="19">
        <f t="shared" si="80"/>
        <v>15.680000000000001</v>
      </c>
      <c r="I175" s="19">
        <f t="shared" si="80"/>
        <v>114.19000000000001</v>
      </c>
      <c r="J175" s="19">
        <f t="shared" si="80"/>
        <v>756.34</v>
      </c>
      <c r="K175" s="25"/>
      <c r="L175" s="19">
        <f t="shared" ref="L175" si="81">SUM(L166:L174)</f>
        <v>101.27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1044</v>
      </c>
      <c r="G176" s="32">
        <f t="shared" ref="G176" si="82">G165+G175</f>
        <v>41.87</v>
      </c>
      <c r="H176" s="32">
        <f t="shared" ref="H176" si="83">H165+H175</f>
        <v>23.340000000000003</v>
      </c>
      <c r="I176" s="32">
        <f t="shared" ref="I176" si="84">I165+I175</f>
        <v>187.41000000000003</v>
      </c>
      <c r="J176" s="32">
        <f t="shared" ref="J176:L176" si="85">J165+J175</f>
        <v>1161.54</v>
      </c>
      <c r="K176" s="32"/>
      <c r="L176" s="32">
        <f t="shared" si="85"/>
        <v>101.27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 t="s">
        <v>78</v>
      </c>
      <c r="F178" s="43">
        <v>25</v>
      </c>
      <c r="G178" s="43">
        <v>3.6</v>
      </c>
      <c r="H178" s="43">
        <v>6.5</v>
      </c>
      <c r="I178" s="43">
        <v>5</v>
      </c>
      <c r="J178" s="43">
        <v>93</v>
      </c>
      <c r="K178" s="44">
        <v>65</v>
      </c>
      <c r="L178" s="43"/>
    </row>
    <row r="179" spans="1:12" ht="14.4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225</v>
      </c>
      <c r="G184" s="19">
        <f t="shared" ref="G184:J184" si="86">SUM(G177:G183)</f>
        <v>3.8000000000000003</v>
      </c>
      <c r="H184" s="19">
        <f t="shared" si="86"/>
        <v>6.6</v>
      </c>
      <c r="I184" s="19">
        <f t="shared" si="86"/>
        <v>14.3</v>
      </c>
      <c r="J184" s="19">
        <f t="shared" si="86"/>
        <v>131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1.89</v>
      </c>
      <c r="H186" s="43">
        <v>4</v>
      </c>
      <c r="I186" s="43">
        <v>8.24</v>
      </c>
      <c r="J186" s="43">
        <v>76.599999999999994</v>
      </c>
      <c r="K186" s="44">
        <v>119</v>
      </c>
      <c r="L186" s="43"/>
    </row>
    <row r="187" spans="1:12" ht="14.4">
      <c r="A187" s="23"/>
      <c r="B187" s="15"/>
      <c r="C187" s="11"/>
      <c r="D187" s="7" t="s">
        <v>28</v>
      </c>
      <c r="E187" s="42" t="s">
        <v>52</v>
      </c>
      <c r="F187" s="43">
        <v>200</v>
      </c>
      <c r="G187" s="43">
        <v>11.09</v>
      </c>
      <c r="H187" s="43">
        <v>7.4</v>
      </c>
      <c r="I187" s="43">
        <v>22.37</v>
      </c>
      <c r="J187" s="43">
        <v>221.2</v>
      </c>
      <c r="K187" s="44">
        <v>375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</v>
      </c>
      <c r="K189" s="44">
        <v>496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62</v>
      </c>
      <c r="G190" s="43">
        <v>9.1199999999999992</v>
      </c>
      <c r="H190" s="43">
        <v>0.96</v>
      </c>
      <c r="I190" s="43">
        <v>59.04</v>
      </c>
      <c r="J190" s="43">
        <v>282</v>
      </c>
      <c r="K190" s="44">
        <v>108</v>
      </c>
      <c r="L190" s="43"/>
    </row>
    <row r="191" spans="1:12" ht="14.4">
      <c r="A191" s="23"/>
      <c r="B191" s="15"/>
      <c r="C191" s="11"/>
      <c r="D191" s="7" t="s">
        <v>32</v>
      </c>
      <c r="E191" s="42" t="s">
        <v>44</v>
      </c>
      <c r="F191" s="43">
        <v>31</v>
      </c>
      <c r="G191" s="43">
        <v>2.67</v>
      </c>
      <c r="H191" s="43">
        <v>0.4</v>
      </c>
      <c r="I191" s="43">
        <v>14.01</v>
      </c>
      <c r="J191" s="43">
        <v>70.34</v>
      </c>
      <c r="K191" s="44">
        <v>109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101.27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693</v>
      </c>
      <c r="G194" s="19">
        <f t="shared" ref="G194:J194" si="88">SUM(G185:G193)</f>
        <v>25.439999999999998</v>
      </c>
      <c r="H194" s="19">
        <f t="shared" si="88"/>
        <v>13.03</v>
      </c>
      <c r="I194" s="19">
        <f t="shared" si="88"/>
        <v>121.96</v>
      </c>
      <c r="J194" s="19">
        <f t="shared" si="88"/>
        <v>728.14</v>
      </c>
      <c r="K194" s="25"/>
      <c r="L194" s="19">
        <f t="shared" ref="L194" si="89">SUM(L185:L193)</f>
        <v>101.27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918</v>
      </c>
      <c r="G195" s="32">
        <f t="shared" ref="G195" si="90">G184+G194</f>
        <v>29.24</v>
      </c>
      <c r="H195" s="32">
        <f t="shared" ref="H195" si="91">H184+H194</f>
        <v>19.63</v>
      </c>
      <c r="I195" s="32">
        <f t="shared" ref="I195" si="92">I184+I194</f>
        <v>136.26</v>
      </c>
      <c r="J195" s="32">
        <f t="shared" ref="J195:L195" si="93">J184+J194</f>
        <v>859.14</v>
      </c>
      <c r="K195" s="32"/>
      <c r="L195" s="32">
        <f t="shared" si="93"/>
        <v>101.27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39.144999999999996</v>
      </c>
      <c r="H196" s="34">
        <f t="shared" si="94"/>
        <v>26.221999999999998</v>
      </c>
      <c r="I196" s="34">
        <f t="shared" si="94"/>
        <v>159.92099999999999</v>
      </c>
      <c r="J196" s="34">
        <f t="shared" si="94"/>
        <v>1032.1380000000001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dcterms:created xsi:type="dcterms:W3CDTF">2022-05-16T14:23:56Z</dcterms:created>
  <dcterms:modified xsi:type="dcterms:W3CDTF">2025-01-20T06:03:35Z</dcterms:modified>
</cp:coreProperties>
</file>