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195" l="1"/>
  <c r="H119"/>
  <c r="J81"/>
  <c r="H81"/>
  <c r="H43"/>
  <c r="G43"/>
  <c r="L195"/>
  <c r="H195"/>
  <c r="J195"/>
  <c r="G195"/>
  <c r="F195"/>
  <c r="G176"/>
  <c r="L176"/>
  <c r="I176"/>
  <c r="J176"/>
  <c r="H176"/>
  <c r="F176"/>
  <c r="J157"/>
  <c r="L157"/>
  <c r="H157"/>
  <c r="F157"/>
  <c r="I157"/>
  <c r="G157"/>
  <c r="L138"/>
  <c r="J138"/>
  <c r="I138"/>
  <c r="H138"/>
  <c r="G138"/>
  <c r="F138"/>
  <c r="I119"/>
  <c r="L119"/>
  <c r="J119"/>
  <c r="G119"/>
  <c r="F119"/>
  <c r="J100"/>
  <c r="I100"/>
  <c r="L100"/>
  <c r="H100"/>
  <c r="G100"/>
  <c r="F100"/>
  <c r="L81"/>
  <c r="I81"/>
  <c r="G81"/>
  <c r="F81"/>
  <c r="I62"/>
  <c r="L62"/>
  <c r="L43"/>
  <c r="J62"/>
  <c r="H62"/>
  <c r="G62"/>
  <c r="F62"/>
  <c r="I43"/>
  <c r="J43"/>
  <c r="F43"/>
  <c r="L24"/>
  <c r="J24"/>
  <c r="I24"/>
  <c r="H24"/>
  <c r="G24"/>
  <c r="F24"/>
  <c r="L196" l="1"/>
  <c r="H196"/>
  <c r="G196"/>
  <c r="I196"/>
  <c r="J196"/>
  <c r="F196"/>
</calcChain>
</file>

<file path=xl/sharedStrings.xml><?xml version="1.0" encoding="utf-8"?>
<sst xmlns="http://schemas.openxmlformats.org/spreadsheetml/2006/main" count="268" uniqueCount="84">
  <si>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</si>
  <si>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</si>
  <si>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</si>
  <si>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</si>
  <si>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</si>
  <si>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</si>
  <si>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</si>
  <si>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</si>
  <si>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</si>
  <si>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</si>
  <si>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</si>
  <si>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</si>
  <si>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</si>
  <si>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</si>
  <si>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</si>
  <si>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</si>
  <si>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</si>
  <si>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</si>
  <si>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</si>
  <si>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</si>
  <si>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</si>
  <si>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</si>
  <si>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</si>
  <si>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</si>
  <si>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</si>
  <si>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</si>
  <si>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</si>
  <si>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</si>
  <si>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</si>
  <si>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</si>
  <si>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</si>
  <si>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</si>
  <si>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</si>
  <si>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</si>
  <si>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</si>
  <si>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</si>
  <si>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</si>
  <si>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</si>
  <si>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</si>
  <si>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"Ашапская СОШ"</t>
  </si>
  <si>
    <t>директор</t>
  </si>
  <si>
    <t>Д.А. Канисева</t>
  </si>
  <si>
    <t>Хлеб пшеничный</t>
  </si>
  <si>
    <t xml:space="preserve">Хлеб пшеничный </t>
  </si>
  <si>
    <t>Хлеб ржаной</t>
  </si>
  <si>
    <t>Чай с сахаром</t>
  </si>
  <si>
    <t>Макаронные изделия отварные</t>
  </si>
  <si>
    <t>Яблоко</t>
  </si>
  <si>
    <t>Пюре картофельное</t>
  </si>
  <si>
    <t>Компот из смеси сухофруктов</t>
  </si>
  <si>
    <t>Птица в соусе с томатом</t>
  </si>
  <si>
    <t>Плов из отварной птицы</t>
  </si>
  <si>
    <t>Рассольник ленинградский</t>
  </si>
  <si>
    <t xml:space="preserve">Каша манная молочная </t>
  </si>
  <si>
    <t xml:space="preserve">Суп картофельный с макаронными изделиями </t>
  </si>
  <si>
    <t xml:space="preserve">Каша гречневая рассыпчатая </t>
  </si>
  <si>
    <t>Бутерброд с повидлом</t>
  </si>
  <si>
    <t>Тефтели из говядины "Ежики" с соусом</t>
  </si>
  <si>
    <t>Компот из свежих плодов и ягод</t>
  </si>
  <si>
    <t xml:space="preserve">Каша пшенная молочная </t>
  </si>
  <si>
    <t>Свекольник</t>
  </si>
  <si>
    <t>Биточки из птицы с соусом</t>
  </si>
  <si>
    <t>Кисель из концентрата плодового</t>
  </si>
  <si>
    <t>Яйцо вареное</t>
  </si>
  <si>
    <t>Суп с рыбными консервами</t>
  </si>
  <si>
    <t>Каша рисовая молочная</t>
  </si>
  <si>
    <t>Суп гороховый</t>
  </si>
  <si>
    <t>Рагу из птицы</t>
  </si>
  <si>
    <t xml:space="preserve">Напиток из шиповника </t>
  </si>
  <si>
    <t>Суп-лапша домашняя</t>
  </si>
  <si>
    <t>Котлета "Школьная" с соусом</t>
  </si>
  <si>
    <t>Каша "Дружба" молочная</t>
  </si>
  <si>
    <t xml:space="preserve">Борщ с капустой и картофелем </t>
  </si>
  <si>
    <t>Котлета "любительская" с соусом</t>
  </si>
  <si>
    <t>Бутерброд с сыром</t>
  </si>
  <si>
    <t>Жаркое по-домашнему</t>
  </si>
  <si>
    <t>Чай с лимоном</t>
  </si>
  <si>
    <t>Чай с сахром</t>
  </si>
  <si>
    <t xml:space="preserve">Суп крестьянский с крупой </t>
  </si>
  <si>
    <t>Напиток из шиповника</t>
  </si>
  <si>
    <t>Кофейный напиток</t>
  </si>
  <si>
    <t>Суп молочный с крупой</t>
  </si>
  <si>
    <t>Суфле из птицы с рисом и соусом</t>
  </si>
  <si>
    <t>Каша гречнева молочная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</si>
</sst>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R188" sqref="R188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7.399999999999999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200</v>
      </c>
      <c r="G6" s="40">
        <v>7.38</v>
      </c>
      <c r="H6" s="40">
        <v>6.52</v>
      </c>
      <c r="I6" s="40">
        <v>35.4</v>
      </c>
      <c r="J6" s="40">
        <v>229.6</v>
      </c>
      <c r="K6" s="41">
        <v>214</v>
      </c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0.1</v>
      </c>
      <c r="I8" s="43">
        <v>9.3000000000000007</v>
      </c>
      <c r="J8" s="43">
        <v>38</v>
      </c>
      <c r="K8" s="44">
        <v>457</v>
      </c>
      <c r="L8" s="43"/>
    </row>
    <row r="9" spans="1:12" ht="14.4">
      <c r="A9" s="23"/>
      <c r="B9" s="15"/>
      <c r="C9" s="11"/>
      <c r="D9" s="7" t="s">
        <v>23</v>
      </c>
      <c r="E9" s="42" t="s">
        <v>42</v>
      </c>
      <c r="F9" s="43">
        <v>31</v>
      </c>
      <c r="G9" s="43">
        <v>4.5599999999999996</v>
      </c>
      <c r="H9" s="43">
        <v>0.48</v>
      </c>
      <c r="I9" s="43">
        <v>29.52</v>
      </c>
      <c r="J9" s="43">
        <v>141</v>
      </c>
      <c r="K9" s="44">
        <v>108</v>
      </c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431</v>
      </c>
      <c r="G13" s="19">
        <f t="shared" ref="G13:J13" si="0">SUM(G6:G12)</f>
        <v>12.14</v>
      </c>
      <c r="H13" s="19">
        <f t="shared" si="0"/>
        <v>7.1</v>
      </c>
      <c r="I13" s="19">
        <f t="shared" si="0"/>
        <v>74.22</v>
      </c>
      <c r="J13" s="19">
        <f t="shared" si="0"/>
        <v>408.6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 t="s">
        <v>54</v>
      </c>
      <c r="F15" s="43">
        <v>200</v>
      </c>
      <c r="G15" s="43">
        <v>2.3199999999999998</v>
      </c>
      <c r="H15" s="43">
        <v>3.32</v>
      </c>
      <c r="I15" s="43">
        <v>9.76</v>
      </c>
      <c r="J15" s="43">
        <v>78.2</v>
      </c>
      <c r="K15" s="44">
        <v>129</v>
      </c>
      <c r="L15" s="43"/>
    </row>
    <row r="16" spans="1:12" ht="14.4">
      <c r="A16" s="23"/>
      <c r="B16" s="15"/>
      <c r="C16" s="11"/>
      <c r="D16" s="7" t="s">
        <v>28</v>
      </c>
      <c r="E16" s="42" t="s">
        <v>50</v>
      </c>
      <c r="F16" s="43">
        <v>80</v>
      </c>
      <c r="G16" s="43">
        <v>7.5</v>
      </c>
      <c r="H16" s="43">
        <v>11.97</v>
      </c>
      <c r="I16" s="43">
        <v>3.67</v>
      </c>
      <c r="J16" s="43">
        <v>121</v>
      </c>
      <c r="K16" s="44">
        <v>367</v>
      </c>
      <c r="L16" s="43"/>
    </row>
    <row r="17" spans="1:12" ht="14.4">
      <c r="A17" s="23"/>
      <c r="B17" s="15"/>
      <c r="C17" s="11"/>
      <c r="D17" s="7" t="s">
        <v>29</v>
      </c>
      <c r="E17" s="42" t="s">
        <v>55</v>
      </c>
      <c r="F17" s="43">
        <v>150</v>
      </c>
      <c r="G17" s="43">
        <v>8.73</v>
      </c>
      <c r="H17" s="43">
        <v>7.85</v>
      </c>
      <c r="I17" s="43">
        <v>39.450000000000003</v>
      </c>
      <c r="J17" s="43">
        <v>263.01</v>
      </c>
      <c r="K17" s="44">
        <v>202</v>
      </c>
      <c r="L17" s="43"/>
    </row>
    <row r="18" spans="1:12" ht="14.4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0.6</v>
      </c>
      <c r="H18" s="43">
        <v>0.1</v>
      </c>
      <c r="I18" s="43">
        <v>20.100000000000001</v>
      </c>
      <c r="J18" s="43">
        <v>84</v>
      </c>
      <c r="K18" s="44">
        <v>495</v>
      </c>
      <c r="L18" s="43"/>
    </row>
    <row r="19" spans="1:12" ht="14.4">
      <c r="A19" s="23"/>
      <c r="B19" s="15"/>
      <c r="C19" s="11"/>
      <c r="D19" s="7" t="s">
        <v>31</v>
      </c>
      <c r="E19" s="42" t="s">
        <v>43</v>
      </c>
      <c r="F19" s="43">
        <v>31</v>
      </c>
      <c r="G19" s="43">
        <v>4.5599999999999996</v>
      </c>
      <c r="H19" s="43">
        <v>0.48</v>
      </c>
      <c r="I19" s="43">
        <v>29.52</v>
      </c>
      <c r="J19" s="43">
        <v>141</v>
      </c>
      <c r="K19" s="44">
        <v>108</v>
      </c>
      <c r="L19" s="43"/>
    </row>
    <row r="20" spans="1:12" ht="14.4">
      <c r="A20" s="23"/>
      <c r="B20" s="15"/>
      <c r="C20" s="11"/>
      <c r="D20" s="7" t="s">
        <v>32</v>
      </c>
      <c r="E20" s="42" t="s">
        <v>44</v>
      </c>
      <c r="F20" s="43">
        <v>31</v>
      </c>
      <c r="G20" s="43">
        <v>2.67</v>
      </c>
      <c r="H20" s="43">
        <v>0.4</v>
      </c>
      <c r="I20" s="43">
        <v>14.01</v>
      </c>
      <c r="J20" s="43">
        <v>70.34</v>
      </c>
      <c r="K20" s="44">
        <v>109</v>
      </c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111.51</v>
      </c>
    </row>
    <row r="23" spans="1:12" ht="14.4">
      <c r="A23" s="24"/>
      <c r="B23" s="17"/>
      <c r="C23" s="8"/>
      <c r="D23" s="18" t="s">
        <v>33</v>
      </c>
      <c r="E23" s="9"/>
      <c r="F23" s="19">
        <f>SUM(F14:F22)</f>
        <v>692</v>
      </c>
      <c r="G23" s="19">
        <f t="shared" ref="G23:J23" si="2">SUM(G14:G22)</f>
        <v>26.380000000000003</v>
      </c>
      <c r="H23" s="19">
        <f t="shared" si="2"/>
        <v>24.12</v>
      </c>
      <c r="I23" s="19">
        <f t="shared" si="2"/>
        <v>116.51</v>
      </c>
      <c r="J23" s="19">
        <f t="shared" si="2"/>
        <v>757.55000000000007</v>
      </c>
      <c r="K23" s="25"/>
      <c r="L23" s="19">
        <f t="shared" ref="L23" si="3">SUM(L14:L22)</f>
        <v>111.51</v>
      </c>
    </row>
    <row r="24" spans="1:12" ht="14.4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1123</v>
      </c>
      <c r="G24" s="32">
        <f t="shared" ref="G24:J24" si="4">G13+G23</f>
        <v>38.520000000000003</v>
      </c>
      <c r="H24" s="32">
        <f t="shared" si="4"/>
        <v>31.22</v>
      </c>
      <c r="I24" s="32">
        <f t="shared" si="4"/>
        <v>190.73000000000002</v>
      </c>
      <c r="J24" s="32">
        <f t="shared" si="4"/>
        <v>1166.1500000000001</v>
      </c>
      <c r="K24" s="32"/>
      <c r="L24" s="32">
        <f t="shared" ref="L24" si="5">L13+L23</f>
        <v>111.51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 t="s">
        <v>56</v>
      </c>
      <c r="F26" s="43">
        <v>40</v>
      </c>
      <c r="G26" s="43">
        <v>1.6</v>
      </c>
      <c r="H26" s="43">
        <v>3.8</v>
      </c>
      <c r="I26" s="43">
        <v>20.2</v>
      </c>
      <c r="J26" s="43">
        <v>121</v>
      </c>
      <c r="K26" s="44">
        <v>73</v>
      </c>
      <c r="L26" s="43"/>
    </row>
    <row r="27" spans="1:12" ht="14.4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</v>
      </c>
      <c r="H27" s="43">
        <v>0.1</v>
      </c>
      <c r="I27" s="43">
        <v>9.3000000000000007</v>
      </c>
      <c r="J27" s="43">
        <v>38</v>
      </c>
      <c r="K27" s="44">
        <v>457</v>
      </c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240</v>
      </c>
      <c r="G32" s="19">
        <f t="shared" ref="G32" si="6">SUM(G25:G31)</f>
        <v>1.8</v>
      </c>
      <c r="H32" s="19">
        <f t="shared" ref="H32" si="7">SUM(H25:H31)</f>
        <v>3.9</v>
      </c>
      <c r="I32" s="19">
        <f t="shared" ref="I32" si="8">SUM(I25:I31)</f>
        <v>29.5</v>
      </c>
      <c r="J32" s="19">
        <f t="shared" ref="J32:L32" si="9">SUM(J25:J31)</f>
        <v>159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 t="s">
        <v>52</v>
      </c>
      <c r="F34" s="43">
        <v>200</v>
      </c>
      <c r="G34" s="43">
        <v>2.1</v>
      </c>
      <c r="H34" s="43">
        <v>4.08</v>
      </c>
      <c r="I34" s="43">
        <v>10.6</v>
      </c>
      <c r="J34" s="43">
        <v>87.6</v>
      </c>
      <c r="K34" s="44">
        <v>100</v>
      </c>
      <c r="L34" s="43"/>
    </row>
    <row r="35" spans="1:12" ht="14.4">
      <c r="A35" s="14"/>
      <c r="B35" s="15"/>
      <c r="C35" s="11"/>
      <c r="D35" s="7" t="s">
        <v>28</v>
      </c>
      <c r="E35" s="42" t="s">
        <v>57</v>
      </c>
      <c r="F35" s="43">
        <v>70</v>
      </c>
      <c r="G35" s="43">
        <v>8.4</v>
      </c>
      <c r="H35" s="43">
        <v>6.5</v>
      </c>
      <c r="I35" s="43">
        <v>9.6999999999999993</v>
      </c>
      <c r="J35" s="43">
        <v>131</v>
      </c>
      <c r="K35" s="44">
        <v>350</v>
      </c>
      <c r="L35" s="43"/>
    </row>
    <row r="36" spans="1:12" ht="14.4">
      <c r="A36" s="14"/>
      <c r="B36" s="15"/>
      <c r="C36" s="11"/>
      <c r="D36" s="7" t="s">
        <v>29</v>
      </c>
      <c r="E36" s="42" t="s">
        <v>46</v>
      </c>
      <c r="F36" s="43">
        <v>150</v>
      </c>
      <c r="G36" s="43">
        <v>5.55</v>
      </c>
      <c r="H36" s="43">
        <v>4.95</v>
      </c>
      <c r="I36" s="43">
        <v>29.55</v>
      </c>
      <c r="J36" s="43">
        <v>184.5</v>
      </c>
      <c r="K36" s="44">
        <v>256</v>
      </c>
      <c r="L36" s="43"/>
    </row>
    <row r="37" spans="1:12" ht="14.4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0.1</v>
      </c>
      <c r="H37" s="43">
        <v>0.1</v>
      </c>
      <c r="I37" s="43">
        <v>11.1</v>
      </c>
      <c r="J37" s="43">
        <v>46</v>
      </c>
      <c r="K37" s="44">
        <v>486</v>
      </c>
      <c r="L37" s="43"/>
    </row>
    <row r="38" spans="1:12" ht="14.4">
      <c r="A38" s="14"/>
      <c r="B38" s="15"/>
      <c r="C38" s="11"/>
      <c r="D38" s="7" t="s">
        <v>31</v>
      </c>
      <c r="E38" s="42" t="s">
        <v>43</v>
      </c>
      <c r="F38" s="43">
        <v>31</v>
      </c>
      <c r="G38" s="43">
        <v>4.5599999999999996</v>
      </c>
      <c r="H38" s="43">
        <v>0.48</v>
      </c>
      <c r="I38" s="43">
        <v>29.52</v>
      </c>
      <c r="J38" s="43">
        <v>141</v>
      </c>
      <c r="K38" s="44">
        <v>108</v>
      </c>
      <c r="L38" s="43"/>
    </row>
    <row r="39" spans="1:12" ht="14.4">
      <c r="A39" s="14"/>
      <c r="B39" s="15"/>
      <c r="C39" s="11"/>
      <c r="D39" s="7" t="s">
        <v>32</v>
      </c>
      <c r="E39" s="42" t="s">
        <v>44</v>
      </c>
      <c r="F39" s="43">
        <v>31</v>
      </c>
      <c r="G39" s="43">
        <v>2.67</v>
      </c>
      <c r="H39" s="43">
        <v>0.4</v>
      </c>
      <c r="I39" s="43">
        <v>14.01</v>
      </c>
      <c r="J39" s="43">
        <v>70.34</v>
      </c>
      <c r="K39" s="44">
        <v>109</v>
      </c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111.51</v>
      </c>
    </row>
    <row r="42" spans="1:12" ht="14.4">
      <c r="A42" s="16"/>
      <c r="B42" s="17"/>
      <c r="C42" s="8"/>
      <c r="D42" s="18" t="s">
        <v>33</v>
      </c>
      <c r="E42" s="9"/>
      <c r="F42" s="19">
        <f>SUM(F33:F41)</f>
        <v>682</v>
      </c>
      <c r="G42" s="19">
        <f t="shared" ref="G42" si="10">SUM(G33:G41)</f>
        <v>23.380000000000003</v>
      </c>
      <c r="H42" s="19">
        <f t="shared" ref="H42" si="11">SUM(H33:H41)</f>
        <v>16.509999999999998</v>
      </c>
      <c r="I42" s="19">
        <f t="shared" ref="I42" si="12">SUM(I33:I41)</f>
        <v>104.48</v>
      </c>
      <c r="J42" s="19">
        <f t="shared" ref="J42:L42" si="13">SUM(J33:J41)</f>
        <v>660.44</v>
      </c>
      <c r="K42" s="25"/>
      <c r="L42" s="19">
        <f t="shared" si="13"/>
        <v>111.51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922</v>
      </c>
      <c r="G43" s="32">
        <f t="shared" ref="G43" si="14">G32+G42</f>
        <v>25.180000000000003</v>
      </c>
      <c r="H43" s="32">
        <f t="shared" ref="H43" si="15">H32+H42</f>
        <v>20.409999999999997</v>
      </c>
      <c r="I43" s="32">
        <f t="shared" ref="I43" si="16">I32+I42</f>
        <v>133.98000000000002</v>
      </c>
      <c r="J43" s="32">
        <f t="shared" ref="J43:L43" si="17">J32+J42</f>
        <v>819.44</v>
      </c>
      <c r="K43" s="32"/>
      <c r="L43" s="32">
        <f t="shared" si="17"/>
        <v>111.51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7.46</v>
      </c>
      <c r="H44" s="40">
        <v>7.44</v>
      </c>
      <c r="I44" s="40">
        <v>35.72</v>
      </c>
      <c r="J44" s="40">
        <v>239.6</v>
      </c>
      <c r="K44" s="41">
        <v>235</v>
      </c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0.2</v>
      </c>
      <c r="H46" s="43">
        <v>0.1</v>
      </c>
      <c r="I46" s="43">
        <v>9.3000000000000007</v>
      </c>
      <c r="J46" s="43">
        <v>38</v>
      </c>
      <c r="K46" s="44">
        <v>457</v>
      </c>
      <c r="L46" s="43"/>
    </row>
    <row r="47" spans="1:12" ht="14.4">
      <c r="A47" s="23"/>
      <c r="B47" s="15"/>
      <c r="C47" s="11"/>
      <c r="D47" s="7" t="s">
        <v>23</v>
      </c>
      <c r="E47" s="42" t="s">
        <v>42</v>
      </c>
      <c r="F47" s="43">
        <v>31</v>
      </c>
      <c r="G47" s="43">
        <v>4.5599999999999996</v>
      </c>
      <c r="H47" s="43">
        <v>0.48</v>
      </c>
      <c r="I47" s="43">
        <v>29.52</v>
      </c>
      <c r="J47" s="43">
        <v>141</v>
      </c>
      <c r="K47" s="44">
        <v>108</v>
      </c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431</v>
      </c>
      <c r="G51" s="19">
        <f t="shared" ref="G51" si="18">SUM(G44:G50)</f>
        <v>12.219999999999999</v>
      </c>
      <c r="H51" s="19">
        <f t="shared" ref="H51" si="19">SUM(H44:H50)</f>
        <v>8.02</v>
      </c>
      <c r="I51" s="19">
        <f t="shared" ref="I51" si="20">SUM(I44:I50)</f>
        <v>74.539999999999992</v>
      </c>
      <c r="J51" s="19">
        <f t="shared" ref="J51:L51" si="21">SUM(J44:J50)</f>
        <v>418.6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 t="s">
        <v>60</v>
      </c>
      <c r="F53" s="43">
        <v>200</v>
      </c>
      <c r="G53" s="43">
        <v>2.3199999999999998</v>
      </c>
      <c r="H53" s="43">
        <v>4.72</v>
      </c>
      <c r="I53" s="43">
        <v>10.32</v>
      </c>
      <c r="J53" s="43">
        <v>93.25</v>
      </c>
      <c r="K53" s="44">
        <v>98</v>
      </c>
      <c r="L53" s="43"/>
    </row>
    <row r="54" spans="1:12" ht="14.4">
      <c r="A54" s="23"/>
      <c r="B54" s="15"/>
      <c r="C54" s="11"/>
      <c r="D54" s="7" t="s">
        <v>28</v>
      </c>
      <c r="E54" s="42" t="s">
        <v>61</v>
      </c>
      <c r="F54" s="43">
        <v>70</v>
      </c>
      <c r="G54" s="43">
        <v>19.88</v>
      </c>
      <c r="H54" s="43">
        <v>17.89</v>
      </c>
      <c r="I54" s="43">
        <v>10.65</v>
      </c>
      <c r="J54" s="43">
        <v>282.58</v>
      </c>
      <c r="K54" s="44">
        <v>372</v>
      </c>
      <c r="L54" s="43"/>
    </row>
    <row r="55" spans="1:12" ht="14.4">
      <c r="A55" s="23"/>
      <c r="B55" s="15"/>
      <c r="C55" s="11"/>
      <c r="D55" s="7" t="s">
        <v>29</v>
      </c>
      <c r="E55" s="42" t="s">
        <v>48</v>
      </c>
      <c r="F55" s="43">
        <v>150</v>
      </c>
      <c r="G55" s="43">
        <v>4.05</v>
      </c>
      <c r="H55" s="43">
        <v>6</v>
      </c>
      <c r="I55" s="43">
        <v>8.6999999999999993</v>
      </c>
      <c r="J55" s="43">
        <v>105</v>
      </c>
      <c r="K55" s="44">
        <v>377</v>
      </c>
      <c r="L55" s="43"/>
    </row>
    <row r="56" spans="1:12" ht="14.4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</v>
      </c>
      <c r="H56" s="43">
        <v>0</v>
      </c>
      <c r="I56" s="43">
        <v>15</v>
      </c>
      <c r="J56" s="43">
        <v>60</v>
      </c>
      <c r="K56" s="44">
        <v>484</v>
      </c>
      <c r="L56" s="43"/>
    </row>
    <row r="57" spans="1:12" ht="14.4">
      <c r="A57" s="23"/>
      <c r="B57" s="15"/>
      <c r="C57" s="11"/>
      <c r="D57" s="7" t="s">
        <v>31</v>
      </c>
      <c r="E57" s="42" t="s">
        <v>43</v>
      </c>
      <c r="F57" s="43">
        <v>31</v>
      </c>
      <c r="G57" s="43">
        <v>4.5599999999999996</v>
      </c>
      <c r="H57" s="43">
        <v>0.48</v>
      </c>
      <c r="I57" s="43">
        <v>29.52</v>
      </c>
      <c r="J57" s="43">
        <v>141</v>
      </c>
      <c r="K57" s="44">
        <v>108</v>
      </c>
      <c r="L57" s="43"/>
    </row>
    <row r="58" spans="1:12" ht="14.4">
      <c r="A58" s="23"/>
      <c r="B58" s="15"/>
      <c r="C58" s="11"/>
      <c r="D58" s="7" t="s">
        <v>32</v>
      </c>
      <c r="E58" s="42" t="s">
        <v>44</v>
      </c>
      <c r="F58" s="43">
        <v>31</v>
      </c>
      <c r="G58" s="43">
        <v>2.67</v>
      </c>
      <c r="H58" s="43">
        <v>0.4</v>
      </c>
      <c r="I58" s="43">
        <v>14.01</v>
      </c>
      <c r="J58" s="43">
        <v>70.34</v>
      </c>
      <c r="K58" s="44">
        <v>109</v>
      </c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111.51</v>
      </c>
    </row>
    <row r="61" spans="1:12" ht="14.4">
      <c r="A61" s="24"/>
      <c r="B61" s="17"/>
      <c r="C61" s="8"/>
      <c r="D61" s="18" t="s">
        <v>33</v>
      </c>
      <c r="E61" s="9"/>
      <c r="F61" s="19">
        <f>SUM(F52:F60)</f>
        <v>682</v>
      </c>
      <c r="G61" s="19">
        <f t="shared" ref="G61" si="22">SUM(G52:G60)</f>
        <v>33.479999999999997</v>
      </c>
      <c r="H61" s="19">
        <f t="shared" ref="H61" si="23">SUM(H52:H60)</f>
        <v>29.49</v>
      </c>
      <c r="I61" s="19">
        <f t="shared" ref="I61" si="24">SUM(I52:I60)</f>
        <v>88.2</v>
      </c>
      <c r="J61" s="19">
        <f t="shared" ref="J61:L61" si="25">SUM(J52:J60)</f>
        <v>752.17</v>
      </c>
      <c r="K61" s="25"/>
      <c r="L61" s="19">
        <f t="shared" si="25"/>
        <v>111.51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1113</v>
      </c>
      <c r="G62" s="32">
        <f t="shared" ref="G62" si="26">G51+G61</f>
        <v>45.699999999999996</v>
      </c>
      <c r="H62" s="32">
        <f t="shared" ref="H62" si="27">H51+H61</f>
        <v>37.51</v>
      </c>
      <c r="I62" s="32">
        <f t="shared" ref="I62" si="28">I51+I61</f>
        <v>162.74</v>
      </c>
      <c r="J62" s="32">
        <f t="shared" ref="J62:L62" si="29">J51+J61</f>
        <v>1170.77</v>
      </c>
      <c r="K62" s="32"/>
      <c r="L62" s="32">
        <f t="shared" si="29"/>
        <v>111.51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40</v>
      </c>
      <c r="G63" s="40">
        <v>5.0999999999999996</v>
      </c>
      <c r="H63" s="40">
        <v>4.5999999999999996</v>
      </c>
      <c r="I63" s="40">
        <v>0.3</v>
      </c>
      <c r="J63" s="40">
        <v>63</v>
      </c>
      <c r="K63" s="41">
        <v>267</v>
      </c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80</v>
      </c>
      <c r="F65" s="43">
        <v>200</v>
      </c>
      <c r="G65" s="43">
        <v>1.4</v>
      </c>
      <c r="H65" s="43">
        <v>1.2</v>
      </c>
      <c r="I65" s="43">
        <v>11.4</v>
      </c>
      <c r="J65" s="43">
        <v>63</v>
      </c>
      <c r="K65" s="44">
        <v>464</v>
      </c>
      <c r="L65" s="43"/>
    </row>
    <row r="66" spans="1:12" ht="14.4">
      <c r="A66" s="23"/>
      <c r="B66" s="15"/>
      <c r="C66" s="11"/>
      <c r="D66" s="7" t="s">
        <v>23</v>
      </c>
      <c r="E66" s="42" t="s">
        <v>42</v>
      </c>
      <c r="F66" s="43">
        <v>31</v>
      </c>
      <c r="G66" s="43">
        <v>4.5599999999999996</v>
      </c>
      <c r="H66" s="43">
        <v>0.48</v>
      </c>
      <c r="I66" s="43">
        <v>29.52</v>
      </c>
      <c r="J66" s="43">
        <v>141</v>
      </c>
      <c r="K66" s="44">
        <v>108</v>
      </c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271</v>
      </c>
      <c r="G70" s="19">
        <f t="shared" ref="G70" si="30">SUM(G63:G69)</f>
        <v>11.059999999999999</v>
      </c>
      <c r="H70" s="19">
        <f t="shared" ref="H70" si="31">SUM(H63:H69)</f>
        <v>6.2799999999999994</v>
      </c>
      <c r="I70" s="19">
        <f t="shared" ref="I70" si="32">SUM(I63:I69)</f>
        <v>41.22</v>
      </c>
      <c r="J70" s="19">
        <f t="shared" ref="J70:L70" si="33">SUM(J63:J69)</f>
        <v>267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8.75</v>
      </c>
      <c r="H72" s="43">
        <v>11.4</v>
      </c>
      <c r="I72" s="43">
        <v>13.47</v>
      </c>
      <c r="J72" s="43">
        <v>191.5</v>
      </c>
      <c r="K72" s="44">
        <v>123</v>
      </c>
      <c r="L72" s="43"/>
    </row>
    <row r="73" spans="1:12" ht="14.4">
      <c r="A73" s="23"/>
      <c r="B73" s="15"/>
      <c r="C73" s="11"/>
      <c r="D73" s="7" t="s">
        <v>28</v>
      </c>
      <c r="E73" s="42" t="s">
        <v>51</v>
      </c>
      <c r="F73" s="43">
        <v>180</v>
      </c>
      <c r="G73" s="43">
        <v>11.09</v>
      </c>
      <c r="H73" s="43">
        <v>7.4</v>
      </c>
      <c r="I73" s="43">
        <v>22.37</v>
      </c>
      <c r="J73" s="43">
        <v>201.2</v>
      </c>
      <c r="K73" s="44">
        <v>375</v>
      </c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0.2</v>
      </c>
      <c r="H75" s="43">
        <v>0.1</v>
      </c>
      <c r="I75" s="43">
        <v>9.3000000000000007</v>
      </c>
      <c r="J75" s="43">
        <v>38</v>
      </c>
      <c r="K75" s="44">
        <v>457</v>
      </c>
      <c r="L75" s="43"/>
    </row>
    <row r="76" spans="1:12" ht="14.4">
      <c r="A76" s="23"/>
      <c r="B76" s="15"/>
      <c r="C76" s="11"/>
      <c r="D76" s="7" t="s">
        <v>31</v>
      </c>
      <c r="E76" s="42" t="s">
        <v>43</v>
      </c>
      <c r="F76" s="43">
        <v>62</v>
      </c>
      <c r="G76" s="43">
        <v>9.1199999999999992</v>
      </c>
      <c r="H76" s="43">
        <v>0.96</v>
      </c>
      <c r="I76" s="43">
        <v>59.04</v>
      </c>
      <c r="J76" s="43">
        <v>282</v>
      </c>
      <c r="K76" s="44">
        <v>108</v>
      </c>
      <c r="L76" s="43"/>
    </row>
    <row r="77" spans="1:12" ht="14.4">
      <c r="A77" s="23"/>
      <c r="B77" s="15"/>
      <c r="C77" s="11"/>
      <c r="D77" s="7" t="s">
        <v>32</v>
      </c>
      <c r="E77" s="42" t="s">
        <v>44</v>
      </c>
      <c r="F77" s="43">
        <v>31</v>
      </c>
      <c r="G77" s="43">
        <v>2.67</v>
      </c>
      <c r="H77" s="43">
        <v>0.4</v>
      </c>
      <c r="I77" s="43">
        <v>14.01</v>
      </c>
      <c r="J77" s="43">
        <v>70.34</v>
      </c>
      <c r="K77" s="44">
        <v>109</v>
      </c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111.51</v>
      </c>
    </row>
    <row r="80" spans="1:12" ht="14.4">
      <c r="A80" s="24"/>
      <c r="B80" s="17"/>
      <c r="C80" s="8"/>
      <c r="D80" s="18" t="s">
        <v>33</v>
      </c>
      <c r="E80" s="9"/>
      <c r="F80" s="19">
        <f>SUM(F71:F79)</f>
        <v>673</v>
      </c>
      <c r="G80" s="19">
        <f t="shared" ref="G80" si="34">SUM(G71:G79)</f>
        <v>31.83</v>
      </c>
      <c r="H80" s="19">
        <f t="shared" ref="H80" si="35">SUM(H71:H79)</f>
        <v>20.260000000000002</v>
      </c>
      <c r="I80" s="19">
        <f t="shared" ref="I80" si="36">SUM(I71:I79)</f>
        <v>118.19000000000001</v>
      </c>
      <c r="J80" s="19">
        <f t="shared" ref="J80:L80" si="37">SUM(J71:J79)</f>
        <v>783.04000000000008</v>
      </c>
      <c r="K80" s="25"/>
      <c r="L80" s="19">
        <f t="shared" si="37"/>
        <v>111.51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944</v>
      </c>
      <c r="G81" s="32">
        <f t="shared" ref="G81" si="38">G70+G80</f>
        <v>42.89</v>
      </c>
      <c r="H81" s="32">
        <f t="shared" ref="H81" si="39">H70+H80</f>
        <v>26.54</v>
      </c>
      <c r="I81" s="32">
        <f t="shared" ref="I81" si="40">I70+I80</f>
        <v>159.41000000000003</v>
      </c>
      <c r="J81" s="32">
        <f t="shared" ref="J81:L81" si="41">J70+J80</f>
        <v>1050.04</v>
      </c>
      <c r="K81" s="32"/>
      <c r="L81" s="32">
        <f t="shared" si="41"/>
        <v>111.51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200</v>
      </c>
      <c r="G82" s="40">
        <v>3.87</v>
      </c>
      <c r="H82" s="40">
        <v>4.8899999999999997</v>
      </c>
      <c r="I82" s="40">
        <v>24.15</v>
      </c>
      <c r="J82" s="40">
        <v>156.1</v>
      </c>
      <c r="K82" s="41">
        <v>236</v>
      </c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</v>
      </c>
      <c r="H84" s="43">
        <v>0.1</v>
      </c>
      <c r="I84" s="43">
        <v>9.3000000000000007</v>
      </c>
      <c r="J84" s="43">
        <v>38</v>
      </c>
      <c r="K84" s="44">
        <v>457</v>
      </c>
      <c r="L84" s="43"/>
    </row>
    <row r="85" spans="1:12" ht="14.4">
      <c r="A85" s="23"/>
      <c r="B85" s="15"/>
      <c r="C85" s="11"/>
      <c r="D85" s="7" t="s">
        <v>23</v>
      </c>
      <c r="E85" s="42" t="s">
        <v>42</v>
      </c>
      <c r="F85" s="43">
        <v>31</v>
      </c>
      <c r="G85" s="43">
        <v>4.5599999999999996</v>
      </c>
      <c r="H85" s="43">
        <v>0.48</v>
      </c>
      <c r="I85" s="43">
        <v>29.52</v>
      </c>
      <c r="J85" s="43">
        <v>141</v>
      </c>
      <c r="K85" s="44">
        <v>108</v>
      </c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431</v>
      </c>
      <c r="G89" s="19">
        <f t="shared" ref="G89" si="42">SUM(G82:G88)</f>
        <v>8.629999999999999</v>
      </c>
      <c r="H89" s="19">
        <f t="shared" ref="H89" si="43">SUM(H82:H88)</f>
        <v>5.4699999999999989</v>
      </c>
      <c r="I89" s="19">
        <f t="shared" ref="I89" si="44">SUM(I82:I88)</f>
        <v>62.97</v>
      </c>
      <c r="J89" s="19">
        <f t="shared" ref="J89:L89" si="45">SUM(J82:J88)</f>
        <v>335.1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 t="s">
        <v>66</v>
      </c>
      <c r="F91" s="43">
        <v>200</v>
      </c>
      <c r="G91" s="43">
        <v>5.95</v>
      </c>
      <c r="H91" s="43">
        <v>2.62</v>
      </c>
      <c r="I91" s="43">
        <v>12.62</v>
      </c>
      <c r="J91" s="43">
        <v>97.8</v>
      </c>
      <c r="K91" s="44">
        <v>127</v>
      </c>
      <c r="L91" s="43"/>
    </row>
    <row r="92" spans="1:12" ht="14.4">
      <c r="A92" s="23"/>
      <c r="B92" s="15"/>
      <c r="C92" s="11"/>
      <c r="D92" s="7" t="s">
        <v>28</v>
      </c>
      <c r="E92" s="42" t="s">
        <v>67</v>
      </c>
      <c r="F92" s="43">
        <v>180</v>
      </c>
      <c r="G92" s="43">
        <v>21</v>
      </c>
      <c r="H92" s="43">
        <v>19</v>
      </c>
      <c r="I92" s="43">
        <v>15.9</v>
      </c>
      <c r="J92" s="43">
        <v>319</v>
      </c>
      <c r="K92" s="44">
        <v>376</v>
      </c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 t="s">
        <v>68</v>
      </c>
      <c r="F94" s="43">
        <v>200</v>
      </c>
      <c r="G94" s="43">
        <v>0.67</v>
      </c>
      <c r="H94" s="43">
        <v>0.27</v>
      </c>
      <c r="I94" s="43">
        <v>18.3</v>
      </c>
      <c r="J94" s="43">
        <v>78</v>
      </c>
      <c r="K94" s="44">
        <v>496</v>
      </c>
      <c r="L94" s="43"/>
    </row>
    <row r="95" spans="1:12" ht="14.4">
      <c r="A95" s="23"/>
      <c r="B95" s="15"/>
      <c r="C95" s="11"/>
      <c r="D95" s="7" t="s">
        <v>31</v>
      </c>
      <c r="E95" s="42" t="s">
        <v>43</v>
      </c>
      <c r="F95" s="43">
        <v>31</v>
      </c>
      <c r="G95" s="43">
        <v>4.5599999999999996</v>
      </c>
      <c r="H95" s="43">
        <v>0.48</v>
      </c>
      <c r="I95" s="43">
        <v>29.52</v>
      </c>
      <c r="J95" s="43">
        <v>141</v>
      </c>
      <c r="K95" s="44">
        <v>108</v>
      </c>
      <c r="L95" s="43"/>
    </row>
    <row r="96" spans="1:12" ht="14.4">
      <c r="A96" s="23"/>
      <c r="B96" s="15"/>
      <c r="C96" s="11"/>
      <c r="D96" s="7" t="s">
        <v>32</v>
      </c>
      <c r="E96" s="42" t="s">
        <v>44</v>
      </c>
      <c r="F96" s="43">
        <v>31</v>
      </c>
      <c r="G96" s="43">
        <v>2.67</v>
      </c>
      <c r="H96" s="43">
        <v>0.4</v>
      </c>
      <c r="I96" s="43">
        <v>14.01</v>
      </c>
      <c r="J96" s="43">
        <v>70.34</v>
      </c>
      <c r="K96" s="44">
        <v>109</v>
      </c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111.51</v>
      </c>
    </row>
    <row r="99" spans="1:12" ht="14.4">
      <c r="A99" s="24"/>
      <c r="B99" s="17"/>
      <c r="C99" s="8"/>
      <c r="D99" s="18" t="s">
        <v>33</v>
      </c>
      <c r="E99" s="9"/>
      <c r="F99" s="19">
        <f>SUM(F90:F98)</f>
        <v>642</v>
      </c>
      <c r="G99" s="19">
        <f t="shared" ref="G99" si="46">SUM(G90:G98)</f>
        <v>34.85</v>
      </c>
      <c r="H99" s="19">
        <f t="shared" ref="H99" si="47">SUM(H90:H98)</f>
        <v>22.77</v>
      </c>
      <c r="I99" s="19">
        <f t="shared" ref="I99" si="48">SUM(I90:I98)</f>
        <v>90.350000000000009</v>
      </c>
      <c r="J99" s="19">
        <f t="shared" ref="J99:L99" si="49">SUM(J90:J98)</f>
        <v>706.14</v>
      </c>
      <c r="K99" s="25"/>
      <c r="L99" s="19">
        <f t="shared" si="49"/>
        <v>111.51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1073</v>
      </c>
      <c r="G100" s="32">
        <f t="shared" ref="G100" si="50">G89+G99</f>
        <v>43.480000000000004</v>
      </c>
      <c r="H100" s="32">
        <f t="shared" ref="H100" si="51">H89+H99</f>
        <v>28.24</v>
      </c>
      <c r="I100" s="32">
        <f t="shared" ref="I100" si="52">I89+I99</f>
        <v>153.32</v>
      </c>
      <c r="J100" s="32">
        <f t="shared" ref="J100:L100" si="53">J89+J99</f>
        <v>1041.24</v>
      </c>
      <c r="K100" s="32"/>
      <c r="L100" s="32">
        <f t="shared" si="53"/>
        <v>111.51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200</v>
      </c>
      <c r="G101" s="40">
        <v>5.2</v>
      </c>
      <c r="H101" s="40">
        <v>6.6</v>
      </c>
      <c r="I101" s="40">
        <v>27.6</v>
      </c>
      <c r="J101" s="40">
        <v>190.6</v>
      </c>
      <c r="K101" s="41">
        <v>226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0.2</v>
      </c>
      <c r="H103" s="43">
        <v>0.1</v>
      </c>
      <c r="I103" s="43">
        <v>9.3000000000000007</v>
      </c>
      <c r="J103" s="43">
        <v>38</v>
      </c>
      <c r="K103" s="44">
        <v>457</v>
      </c>
      <c r="L103" s="43"/>
    </row>
    <row r="104" spans="1:12" ht="14.4">
      <c r="A104" s="23"/>
      <c r="B104" s="15"/>
      <c r="C104" s="11"/>
      <c r="D104" s="7" t="s">
        <v>23</v>
      </c>
      <c r="E104" s="42" t="s">
        <v>42</v>
      </c>
      <c r="F104" s="43">
        <v>31</v>
      </c>
      <c r="G104" s="43">
        <v>4.5599999999999996</v>
      </c>
      <c r="H104" s="43">
        <v>0.48</v>
      </c>
      <c r="I104" s="43">
        <v>29.52</v>
      </c>
      <c r="J104" s="43">
        <v>141</v>
      </c>
      <c r="K104" s="44">
        <v>108</v>
      </c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431</v>
      </c>
      <c r="G108" s="19">
        <f t="shared" ref="G108:J108" si="54">SUM(G101:G107)</f>
        <v>9.9600000000000009</v>
      </c>
      <c r="H108" s="19">
        <f t="shared" si="54"/>
        <v>7.18</v>
      </c>
      <c r="I108" s="19">
        <f t="shared" si="54"/>
        <v>66.42</v>
      </c>
      <c r="J108" s="19">
        <f t="shared" si="54"/>
        <v>369.6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 t="s">
        <v>69</v>
      </c>
      <c r="F110" s="43">
        <v>200</v>
      </c>
      <c r="G110" s="43">
        <v>2</v>
      </c>
      <c r="H110" s="43">
        <v>3.08</v>
      </c>
      <c r="I110" s="43">
        <v>8.9</v>
      </c>
      <c r="J110" s="43">
        <v>89.25</v>
      </c>
      <c r="K110" s="44">
        <v>128</v>
      </c>
      <c r="L110" s="43"/>
    </row>
    <row r="111" spans="1:12" ht="14.4">
      <c r="A111" s="23"/>
      <c r="B111" s="15"/>
      <c r="C111" s="11"/>
      <c r="D111" s="7" t="s">
        <v>28</v>
      </c>
      <c r="E111" s="42" t="s">
        <v>70</v>
      </c>
      <c r="F111" s="43">
        <v>100</v>
      </c>
      <c r="G111" s="43">
        <v>15.3</v>
      </c>
      <c r="H111" s="43">
        <v>11</v>
      </c>
      <c r="I111" s="43">
        <v>13.3</v>
      </c>
      <c r="J111" s="43">
        <v>213</v>
      </c>
      <c r="K111" s="44">
        <v>347</v>
      </c>
      <c r="L111" s="43"/>
    </row>
    <row r="112" spans="1:12" ht="14.4">
      <c r="A112" s="23"/>
      <c r="B112" s="15"/>
      <c r="C112" s="11"/>
      <c r="D112" s="7" t="s">
        <v>29</v>
      </c>
      <c r="E112" s="42" t="s">
        <v>46</v>
      </c>
      <c r="F112" s="43">
        <v>150</v>
      </c>
      <c r="G112" s="43">
        <v>5.55</v>
      </c>
      <c r="H112" s="43">
        <v>4.95</v>
      </c>
      <c r="I112" s="43">
        <v>29.55</v>
      </c>
      <c r="J112" s="43">
        <v>184.5</v>
      </c>
      <c r="K112" s="44">
        <v>256</v>
      </c>
      <c r="L112" s="43"/>
    </row>
    <row r="113" spans="1:12" ht="14.4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>
        <v>0.6</v>
      </c>
      <c r="H113" s="43">
        <v>0.1</v>
      </c>
      <c r="I113" s="43">
        <v>20.100000000000001</v>
      </c>
      <c r="J113" s="43">
        <v>84</v>
      </c>
      <c r="K113" s="44">
        <v>495</v>
      </c>
      <c r="L113" s="43"/>
    </row>
    <row r="114" spans="1:12" ht="14.4">
      <c r="A114" s="23"/>
      <c r="B114" s="15"/>
      <c r="C114" s="11"/>
      <c r="D114" s="7" t="s">
        <v>31</v>
      </c>
      <c r="E114" s="42" t="s">
        <v>43</v>
      </c>
      <c r="F114" s="43">
        <v>31</v>
      </c>
      <c r="G114" s="43">
        <v>4.5599999999999996</v>
      </c>
      <c r="H114" s="43">
        <v>0.48</v>
      </c>
      <c r="I114" s="43">
        <v>29.52</v>
      </c>
      <c r="J114" s="43">
        <v>141</v>
      </c>
      <c r="K114" s="44">
        <v>108</v>
      </c>
      <c r="L114" s="43"/>
    </row>
    <row r="115" spans="1:12" ht="14.4">
      <c r="A115" s="23"/>
      <c r="B115" s="15"/>
      <c r="C115" s="11"/>
      <c r="D115" s="7" t="s">
        <v>32</v>
      </c>
      <c r="E115" s="42" t="s">
        <v>44</v>
      </c>
      <c r="F115" s="43">
        <v>31</v>
      </c>
      <c r="G115" s="43">
        <v>2.67</v>
      </c>
      <c r="H115" s="43">
        <v>0.4</v>
      </c>
      <c r="I115" s="43">
        <v>14.01</v>
      </c>
      <c r="J115" s="43">
        <v>70.34</v>
      </c>
      <c r="K115" s="44">
        <v>109</v>
      </c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111.51</v>
      </c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712</v>
      </c>
      <c r="G118" s="19">
        <f t="shared" ref="G118:J118" si="56">SUM(G109:G117)</f>
        <v>30.68</v>
      </c>
      <c r="H118" s="19">
        <f t="shared" si="56"/>
        <v>20.010000000000002</v>
      </c>
      <c r="I118" s="19">
        <f t="shared" si="56"/>
        <v>115.38</v>
      </c>
      <c r="J118" s="19">
        <f t="shared" si="56"/>
        <v>782.09</v>
      </c>
      <c r="K118" s="25"/>
      <c r="L118" s="19">
        <f t="shared" ref="L118" si="57">SUM(L109:L117)</f>
        <v>111.51</v>
      </c>
    </row>
    <row r="119" spans="1:12" ht="14.4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1143</v>
      </c>
      <c r="G119" s="32">
        <f t="shared" ref="G119" si="58">G108+G118</f>
        <v>40.64</v>
      </c>
      <c r="H119" s="32">
        <f t="shared" ref="H119" si="59">H108+H118</f>
        <v>27.19</v>
      </c>
      <c r="I119" s="32">
        <f t="shared" ref="I119" si="60">I108+I118</f>
        <v>181.8</v>
      </c>
      <c r="J119" s="32">
        <f t="shared" ref="J119:L119" si="61">J108+J118</f>
        <v>1151.69</v>
      </c>
      <c r="K119" s="32"/>
      <c r="L119" s="32">
        <f t="shared" si="61"/>
        <v>111.51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 t="s">
        <v>56</v>
      </c>
      <c r="F121" s="43">
        <v>40</v>
      </c>
      <c r="G121" s="43">
        <v>1.6</v>
      </c>
      <c r="H121" s="43">
        <v>3.8</v>
      </c>
      <c r="I121" s="43">
        <v>20.2</v>
      </c>
      <c r="J121" s="43">
        <v>121</v>
      </c>
      <c r="K121" s="44">
        <v>73</v>
      </c>
      <c r="L121" s="43"/>
    </row>
    <row r="122" spans="1:12" ht="14.4">
      <c r="A122" s="14"/>
      <c r="B122" s="15"/>
      <c r="C122" s="11"/>
      <c r="D122" s="7" t="s">
        <v>22</v>
      </c>
      <c r="E122" s="42" t="s">
        <v>76</v>
      </c>
      <c r="F122" s="43">
        <v>200</v>
      </c>
      <c r="G122" s="43">
        <v>0.2</v>
      </c>
      <c r="H122" s="43">
        <v>0.1</v>
      </c>
      <c r="I122" s="43">
        <v>9.3000000000000007</v>
      </c>
      <c r="J122" s="43">
        <v>40</v>
      </c>
      <c r="K122" s="44">
        <v>459</v>
      </c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240</v>
      </c>
      <c r="G127" s="19">
        <f t="shared" ref="G127:J127" si="62">SUM(G120:G126)</f>
        <v>1.8</v>
      </c>
      <c r="H127" s="19">
        <f t="shared" si="62"/>
        <v>3.9</v>
      </c>
      <c r="I127" s="19">
        <f t="shared" si="62"/>
        <v>29.5</v>
      </c>
      <c r="J127" s="19">
        <f t="shared" si="62"/>
        <v>161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 t="s">
        <v>72</v>
      </c>
      <c r="F129" s="43">
        <v>200</v>
      </c>
      <c r="G129" s="43">
        <v>1.48</v>
      </c>
      <c r="H129" s="43">
        <v>3.54</v>
      </c>
      <c r="I129" s="43">
        <v>5.56</v>
      </c>
      <c r="J129" s="43">
        <v>60</v>
      </c>
      <c r="K129" s="44">
        <v>95</v>
      </c>
      <c r="L129" s="43"/>
    </row>
    <row r="130" spans="1:12" ht="14.4">
      <c r="A130" s="14"/>
      <c r="B130" s="15"/>
      <c r="C130" s="11"/>
      <c r="D130" s="7" t="s">
        <v>28</v>
      </c>
      <c r="E130" s="42" t="s">
        <v>73</v>
      </c>
      <c r="F130" s="43">
        <v>70</v>
      </c>
      <c r="G130" s="43">
        <v>12.5</v>
      </c>
      <c r="H130" s="43">
        <v>1.5</v>
      </c>
      <c r="I130" s="43">
        <v>5.2</v>
      </c>
      <c r="J130" s="43">
        <v>84</v>
      </c>
      <c r="K130" s="44">
        <v>308</v>
      </c>
      <c r="L130" s="43"/>
    </row>
    <row r="131" spans="1:12" ht="14.4">
      <c r="A131" s="14"/>
      <c r="B131" s="15"/>
      <c r="C131" s="11"/>
      <c r="D131" s="7" t="s">
        <v>29</v>
      </c>
      <c r="E131" s="42" t="s">
        <v>48</v>
      </c>
      <c r="F131" s="43">
        <v>150</v>
      </c>
      <c r="G131" s="43">
        <v>4.05</v>
      </c>
      <c r="H131" s="43">
        <v>6</v>
      </c>
      <c r="I131" s="43">
        <v>8.6999999999999993</v>
      </c>
      <c r="J131" s="43">
        <v>105</v>
      </c>
      <c r="K131" s="44">
        <v>377</v>
      </c>
      <c r="L131" s="43"/>
    </row>
    <row r="132" spans="1:12" ht="14.4">
      <c r="A132" s="14"/>
      <c r="B132" s="15"/>
      <c r="C132" s="11"/>
      <c r="D132" s="7" t="s">
        <v>30</v>
      </c>
      <c r="E132" s="42" t="s">
        <v>77</v>
      </c>
      <c r="F132" s="43">
        <v>200</v>
      </c>
      <c r="G132" s="43">
        <v>0.2</v>
      </c>
      <c r="H132" s="43">
        <v>0.1</v>
      </c>
      <c r="I132" s="43">
        <v>9.3000000000000007</v>
      </c>
      <c r="J132" s="43">
        <v>38</v>
      </c>
      <c r="K132" s="44">
        <v>457</v>
      </c>
      <c r="L132" s="43"/>
    </row>
    <row r="133" spans="1:12" ht="14.4">
      <c r="A133" s="14"/>
      <c r="B133" s="15"/>
      <c r="C133" s="11"/>
      <c r="D133" s="7" t="s">
        <v>31</v>
      </c>
      <c r="E133" s="42" t="s">
        <v>43</v>
      </c>
      <c r="F133" s="43">
        <v>62</v>
      </c>
      <c r="G133" s="43">
        <v>9.1199999999999992</v>
      </c>
      <c r="H133" s="43">
        <v>0.96</v>
      </c>
      <c r="I133" s="43">
        <v>59.04</v>
      </c>
      <c r="J133" s="43">
        <v>282</v>
      </c>
      <c r="K133" s="44">
        <v>108</v>
      </c>
      <c r="L133" s="43"/>
    </row>
    <row r="134" spans="1:12" ht="14.4">
      <c r="A134" s="14"/>
      <c r="B134" s="15"/>
      <c r="C134" s="11"/>
      <c r="D134" s="7" t="s">
        <v>32</v>
      </c>
      <c r="E134" s="42" t="s">
        <v>44</v>
      </c>
      <c r="F134" s="43">
        <v>31</v>
      </c>
      <c r="G134" s="43">
        <v>2.67</v>
      </c>
      <c r="H134" s="43">
        <v>0.4</v>
      </c>
      <c r="I134" s="43">
        <v>14.01</v>
      </c>
      <c r="J134" s="43">
        <v>70.34</v>
      </c>
      <c r="K134" s="44">
        <v>109</v>
      </c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111.51</v>
      </c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713</v>
      </c>
      <c r="G137" s="19">
        <f t="shared" ref="G137:J137" si="64">SUM(G128:G136)</f>
        <v>30.020000000000003</v>
      </c>
      <c r="H137" s="19">
        <f t="shared" si="64"/>
        <v>12.499999999999998</v>
      </c>
      <c r="I137" s="19">
        <f t="shared" si="64"/>
        <v>101.81</v>
      </c>
      <c r="J137" s="19">
        <f t="shared" si="64"/>
        <v>639.34</v>
      </c>
      <c r="K137" s="25"/>
      <c r="L137" s="19">
        <f t="shared" ref="L137" si="65">SUM(L128:L136)</f>
        <v>111.51</v>
      </c>
    </row>
    <row r="138" spans="1:12" ht="14.4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953</v>
      </c>
      <c r="G138" s="32">
        <f t="shared" ref="G138" si="66">G127+G137</f>
        <v>31.820000000000004</v>
      </c>
      <c r="H138" s="32">
        <f t="shared" ref="H138" si="67">H127+H137</f>
        <v>16.399999999999999</v>
      </c>
      <c r="I138" s="32">
        <f t="shared" ref="I138" si="68">I127+I137</f>
        <v>131.31</v>
      </c>
      <c r="J138" s="32">
        <f t="shared" ref="J138:L138" si="69">J127+J137</f>
        <v>800.34</v>
      </c>
      <c r="K138" s="32"/>
      <c r="L138" s="32">
        <f t="shared" si="69"/>
        <v>111.51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81</v>
      </c>
      <c r="F139" s="40">
        <v>200</v>
      </c>
      <c r="G139" s="40">
        <v>4.8</v>
      </c>
      <c r="H139" s="40">
        <v>5</v>
      </c>
      <c r="I139" s="40">
        <v>16.440000000000001</v>
      </c>
      <c r="J139" s="40">
        <v>130</v>
      </c>
      <c r="K139" s="41">
        <v>140</v>
      </c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>
        <v>457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31</v>
      </c>
      <c r="G142" s="43">
        <v>4.5599999999999996</v>
      </c>
      <c r="H142" s="43">
        <v>0.48</v>
      </c>
      <c r="I142" s="43">
        <v>29.52</v>
      </c>
      <c r="J142" s="43">
        <v>141</v>
      </c>
      <c r="K142" s="44">
        <v>108</v>
      </c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431</v>
      </c>
      <c r="G146" s="19">
        <f t="shared" ref="G146:J146" si="70">SUM(G139:G145)</f>
        <v>9.5599999999999987</v>
      </c>
      <c r="H146" s="19">
        <f t="shared" si="70"/>
        <v>5.58</v>
      </c>
      <c r="I146" s="19">
        <f t="shared" si="70"/>
        <v>55.260000000000005</v>
      </c>
      <c r="J146" s="19">
        <f t="shared" si="70"/>
        <v>309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 t="s">
        <v>82</v>
      </c>
      <c r="F149" s="43">
        <v>80</v>
      </c>
      <c r="G149" s="43">
        <v>8.6999999999999993</v>
      </c>
      <c r="H149" s="43">
        <v>6.5</v>
      </c>
      <c r="I149" s="43">
        <v>6.1</v>
      </c>
      <c r="J149" s="43">
        <v>118</v>
      </c>
      <c r="K149" s="44">
        <v>369</v>
      </c>
      <c r="L149" s="43"/>
    </row>
    <row r="150" spans="1:12" ht="14.4">
      <c r="A150" s="23"/>
      <c r="B150" s="15"/>
      <c r="C150" s="11"/>
      <c r="D150" s="7" t="s">
        <v>29</v>
      </c>
      <c r="E150" s="42" t="s">
        <v>46</v>
      </c>
      <c r="F150" s="43">
        <v>150</v>
      </c>
      <c r="G150" s="43">
        <v>5.55</v>
      </c>
      <c r="H150" s="43">
        <v>4.95</v>
      </c>
      <c r="I150" s="43">
        <v>29.55</v>
      </c>
      <c r="J150" s="43">
        <v>184.5</v>
      </c>
      <c r="K150" s="44">
        <v>256</v>
      </c>
      <c r="L150" s="43"/>
    </row>
    <row r="151" spans="1:12" ht="14.4">
      <c r="A151" s="23"/>
      <c r="B151" s="15"/>
      <c r="C151" s="11"/>
      <c r="D151" s="7" t="s">
        <v>30</v>
      </c>
      <c r="E151" s="42" t="s">
        <v>58</v>
      </c>
      <c r="F151" s="43">
        <v>200</v>
      </c>
      <c r="G151" s="43">
        <v>0.1</v>
      </c>
      <c r="H151" s="43">
        <v>0.1</v>
      </c>
      <c r="I151" s="43">
        <v>11.1</v>
      </c>
      <c r="J151" s="43">
        <v>46</v>
      </c>
      <c r="K151" s="44">
        <v>486</v>
      </c>
      <c r="L151" s="43"/>
    </row>
    <row r="152" spans="1:12" ht="14.4">
      <c r="A152" s="23"/>
      <c r="B152" s="15"/>
      <c r="C152" s="11"/>
      <c r="D152" s="7" t="s">
        <v>31</v>
      </c>
      <c r="E152" s="42" t="s">
        <v>43</v>
      </c>
      <c r="F152" s="43">
        <v>31</v>
      </c>
      <c r="G152" s="43">
        <v>4.5599999999999996</v>
      </c>
      <c r="H152" s="43">
        <v>0.48</v>
      </c>
      <c r="I152" s="43">
        <v>29.52</v>
      </c>
      <c r="J152" s="43">
        <v>141</v>
      </c>
      <c r="K152" s="44">
        <v>108</v>
      </c>
      <c r="L152" s="43"/>
    </row>
    <row r="153" spans="1:12" ht="14.4">
      <c r="A153" s="23"/>
      <c r="B153" s="15"/>
      <c r="C153" s="11"/>
      <c r="D153" s="7" t="s">
        <v>32</v>
      </c>
      <c r="E153" s="42" t="s">
        <v>44</v>
      </c>
      <c r="F153" s="43">
        <v>31</v>
      </c>
      <c r="G153" s="43">
        <v>2.67</v>
      </c>
      <c r="H153" s="43">
        <v>0.4</v>
      </c>
      <c r="I153" s="43">
        <v>14.01</v>
      </c>
      <c r="J153" s="43">
        <v>70.34</v>
      </c>
      <c r="K153" s="44">
        <v>109</v>
      </c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111.51</v>
      </c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492</v>
      </c>
      <c r="G156" s="19">
        <f t="shared" ref="G156:J156" si="72">SUM(G147:G155)</f>
        <v>21.58</v>
      </c>
      <c r="H156" s="19">
        <f t="shared" si="72"/>
        <v>12.43</v>
      </c>
      <c r="I156" s="19">
        <f t="shared" si="72"/>
        <v>90.28</v>
      </c>
      <c r="J156" s="19">
        <f t="shared" si="72"/>
        <v>559.84</v>
      </c>
      <c r="K156" s="25"/>
      <c r="L156" s="19">
        <f t="shared" ref="L156" si="73">SUM(L147:L155)</f>
        <v>111.51</v>
      </c>
    </row>
    <row r="157" spans="1:12" ht="14.4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923</v>
      </c>
      <c r="G157" s="32">
        <f t="shared" ref="G157" si="74">G146+G156</f>
        <v>31.139999999999997</v>
      </c>
      <c r="H157" s="32">
        <f t="shared" ref="H157" si="75">H146+H156</f>
        <v>18.009999999999998</v>
      </c>
      <c r="I157" s="32">
        <f t="shared" ref="I157" si="76">I146+I156</f>
        <v>145.54000000000002</v>
      </c>
      <c r="J157" s="32">
        <f t="shared" ref="J157:L157" si="77">J146+J156</f>
        <v>868.84</v>
      </c>
      <c r="K157" s="32"/>
      <c r="L157" s="32">
        <f t="shared" si="77"/>
        <v>111.51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42" t="s">
        <v>74</v>
      </c>
      <c r="F158" s="43">
        <v>25</v>
      </c>
      <c r="G158" s="43">
        <v>3.6</v>
      </c>
      <c r="H158" s="43">
        <v>6.5</v>
      </c>
      <c r="I158" s="43">
        <v>5</v>
      </c>
      <c r="J158" s="43">
        <v>93</v>
      </c>
      <c r="K158" s="44">
        <v>65</v>
      </c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0.2</v>
      </c>
      <c r="H160" s="43">
        <v>0.1</v>
      </c>
      <c r="I160" s="43">
        <v>9.3000000000000007</v>
      </c>
      <c r="J160" s="43">
        <v>38</v>
      </c>
      <c r="K160" s="44">
        <v>457</v>
      </c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 t="s">
        <v>47</v>
      </c>
      <c r="F162" s="43">
        <v>100</v>
      </c>
      <c r="G162" s="43">
        <v>0.6</v>
      </c>
      <c r="H162" s="43">
        <v>0.6</v>
      </c>
      <c r="I162" s="43">
        <v>14.7</v>
      </c>
      <c r="J162" s="43">
        <v>66</v>
      </c>
      <c r="K162" s="44">
        <v>82</v>
      </c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325</v>
      </c>
      <c r="G165" s="19">
        <f t="shared" ref="G165:J165" si="78">SUM(G158:G164)</f>
        <v>4.4000000000000004</v>
      </c>
      <c r="H165" s="19">
        <f t="shared" si="78"/>
        <v>7.1999999999999993</v>
      </c>
      <c r="I165" s="19">
        <f t="shared" si="78"/>
        <v>29</v>
      </c>
      <c r="J165" s="19">
        <f t="shared" si="78"/>
        <v>197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 t="s">
        <v>78</v>
      </c>
      <c r="F167" s="43">
        <v>200</v>
      </c>
      <c r="G167" s="43">
        <v>1.89</v>
      </c>
      <c r="H167" s="43">
        <v>4</v>
      </c>
      <c r="I167" s="43">
        <v>8.24</v>
      </c>
      <c r="J167" s="43">
        <v>76.599999999999994</v>
      </c>
      <c r="K167" s="44">
        <v>119</v>
      </c>
      <c r="L167" s="43"/>
    </row>
    <row r="168" spans="1:12" ht="14.4">
      <c r="A168" s="23"/>
      <c r="B168" s="15"/>
      <c r="C168" s="11"/>
      <c r="D168" s="7" t="s">
        <v>28</v>
      </c>
      <c r="E168" s="42" t="s">
        <v>75</v>
      </c>
      <c r="F168" s="43">
        <v>200</v>
      </c>
      <c r="G168" s="43">
        <v>18.8</v>
      </c>
      <c r="H168" s="43">
        <v>14.3</v>
      </c>
      <c r="I168" s="43">
        <v>25.8</v>
      </c>
      <c r="J168" s="43">
        <v>333</v>
      </c>
      <c r="K168" s="44">
        <v>328</v>
      </c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 t="s">
        <v>62</v>
      </c>
      <c r="F170" s="43">
        <v>200</v>
      </c>
      <c r="G170" s="43">
        <v>0</v>
      </c>
      <c r="H170" s="43">
        <v>0</v>
      </c>
      <c r="I170" s="43">
        <v>15</v>
      </c>
      <c r="J170" s="43">
        <v>60</v>
      </c>
      <c r="K170" s="44">
        <v>484</v>
      </c>
      <c r="L170" s="43"/>
    </row>
    <row r="171" spans="1:12" ht="14.4">
      <c r="A171" s="23"/>
      <c r="B171" s="15"/>
      <c r="C171" s="11"/>
      <c r="D171" s="7" t="s">
        <v>31</v>
      </c>
      <c r="E171" s="42" t="s">
        <v>43</v>
      </c>
      <c r="F171" s="43">
        <v>31</v>
      </c>
      <c r="G171" s="43">
        <v>4.5599999999999996</v>
      </c>
      <c r="H171" s="43">
        <v>0.48</v>
      </c>
      <c r="I171" s="43">
        <v>29.52</v>
      </c>
      <c r="J171" s="43">
        <v>141</v>
      </c>
      <c r="K171" s="44">
        <v>108</v>
      </c>
      <c r="L171" s="43"/>
    </row>
    <row r="172" spans="1:12" ht="14.4">
      <c r="A172" s="23"/>
      <c r="B172" s="15"/>
      <c r="C172" s="11"/>
      <c r="D172" s="7" t="s">
        <v>32</v>
      </c>
      <c r="E172" s="42" t="s">
        <v>44</v>
      </c>
      <c r="F172" s="43">
        <v>31</v>
      </c>
      <c r="G172" s="43">
        <v>2.67</v>
      </c>
      <c r="H172" s="43">
        <v>0.4</v>
      </c>
      <c r="I172" s="43">
        <v>14.01</v>
      </c>
      <c r="J172" s="43">
        <v>70.34</v>
      </c>
      <c r="K172" s="44">
        <v>109</v>
      </c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111.51</v>
      </c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662</v>
      </c>
      <c r="G175" s="19">
        <f t="shared" ref="G175:J175" si="80">SUM(G166:G174)</f>
        <v>27.92</v>
      </c>
      <c r="H175" s="19">
        <f t="shared" si="80"/>
        <v>19.18</v>
      </c>
      <c r="I175" s="19">
        <f t="shared" si="80"/>
        <v>92.570000000000007</v>
      </c>
      <c r="J175" s="19">
        <f t="shared" si="80"/>
        <v>680.94</v>
      </c>
      <c r="K175" s="25"/>
      <c r="L175" s="19">
        <f t="shared" ref="L175" si="81">SUM(L166:L174)</f>
        <v>111.51</v>
      </c>
    </row>
    <row r="176" spans="1:12" ht="14.4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987</v>
      </c>
      <c r="G176" s="32">
        <f t="shared" ref="G176" si="82">G165+G175</f>
        <v>32.32</v>
      </c>
      <c r="H176" s="32">
        <f t="shared" ref="H176" si="83">H165+H175</f>
        <v>26.38</v>
      </c>
      <c r="I176" s="32">
        <f t="shared" ref="I176" si="84">I165+I175</f>
        <v>121.57000000000001</v>
      </c>
      <c r="J176" s="32">
        <f t="shared" ref="J176:L176" si="85">J165+J175</f>
        <v>877.94</v>
      </c>
      <c r="K176" s="32"/>
      <c r="L176" s="32">
        <f t="shared" si="85"/>
        <v>111.51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51" t="s">
        <v>83</v>
      </c>
      <c r="F177" s="40">
        <v>200</v>
      </c>
      <c r="G177" s="40">
        <v>8.92</v>
      </c>
      <c r="H177" s="40">
        <v>7.68</v>
      </c>
      <c r="I177" s="40">
        <v>32.200000000000003</v>
      </c>
      <c r="J177" s="40">
        <v>233.4</v>
      </c>
      <c r="K177" s="41">
        <v>213</v>
      </c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0.2</v>
      </c>
      <c r="H179" s="43">
        <v>0.1</v>
      </c>
      <c r="I179" s="43">
        <v>9.3000000000000007</v>
      </c>
      <c r="J179" s="43">
        <v>38</v>
      </c>
      <c r="K179" s="44">
        <v>457</v>
      </c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400</v>
      </c>
      <c r="G184" s="19">
        <f t="shared" ref="G184:J184" si="86">SUM(G177:G183)</f>
        <v>9.1199999999999992</v>
      </c>
      <c r="H184" s="19">
        <f t="shared" si="86"/>
        <v>7.7799999999999994</v>
      </c>
      <c r="I184" s="19">
        <f t="shared" si="86"/>
        <v>41.5</v>
      </c>
      <c r="J184" s="19">
        <f t="shared" si="86"/>
        <v>271.39999999999998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 t="s">
        <v>51</v>
      </c>
      <c r="F187" s="43">
        <v>210</v>
      </c>
      <c r="G187" s="43">
        <v>11.09</v>
      </c>
      <c r="H187" s="43">
        <v>7.4</v>
      </c>
      <c r="I187" s="43">
        <v>22.37</v>
      </c>
      <c r="J187" s="43">
        <v>221.2</v>
      </c>
      <c r="K187" s="44">
        <v>375</v>
      </c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 t="s">
        <v>79</v>
      </c>
      <c r="F189" s="43">
        <v>200</v>
      </c>
      <c r="G189" s="43">
        <v>0.67</v>
      </c>
      <c r="H189" s="43">
        <v>0.27</v>
      </c>
      <c r="I189" s="43">
        <v>18.3</v>
      </c>
      <c r="J189" s="43">
        <v>78</v>
      </c>
      <c r="K189" s="44">
        <v>496</v>
      </c>
      <c r="L189" s="43"/>
    </row>
    <row r="190" spans="1:12" ht="14.4">
      <c r="A190" s="23"/>
      <c r="B190" s="15"/>
      <c r="C190" s="11"/>
      <c r="D190" s="7" t="s">
        <v>31</v>
      </c>
      <c r="E190" s="42" t="s">
        <v>43</v>
      </c>
      <c r="F190" s="43">
        <v>31</v>
      </c>
      <c r="G190" s="43">
        <v>4.5599999999999996</v>
      </c>
      <c r="H190" s="43">
        <v>0.48</v>
      </c>
      <c r="I190" s="43">
        <v>29.52</v>
      </c>
      <c r="J190" s="43">
        <v>141</v>
      </c>
      <c r="K190" s="44">
        <v>108</v>
      </c>
      <c r="L190" s="43"/>
    </row>
    <row r="191" spans="1:12" ht="14.4">
      <c r="A191" s="23"/>
      <c r="B191" s="15"/>
      <c r="C191" s="11"/>
      <c r="D191" s="7" t="s">
        <v>32</v>
      </c>
      <c r="E191" s="42" t="s">
        <v>44</v>
      </c>
      <c r="F191" s="43">
        <v>31</v>
      </c>
      <c r="G191" s="43">
        <v>2.67</v>
      </c>
      <c r="H191" s="43">
        <v>0.4</v>
      </c>
      <c r="I191" s="43">
        <v>14.01</v>
      </c>
      <c r="J191" s="43">
        <v>70.34</v>
      </c>
      <c r="K191" s="44">
        <v>109</v>
      </c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111.51</v>
      </c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472</v>
      </c>
      <c r="G194" s="19">
        <f t="shared" ref="G194:J194" si="88">SUM(G185:G193)</f>
        <v>18.990000000000002</v>
      </c>
      <c r="H194" s="19">
        <f t="shared" si="88"/>
        <v>8.5500000000000007</v>
      </c>
      <c r="I194" s="19">
        <f t="shared" si="88"/>
        <v>84.2</v>
      </c>
      <c r="J194" s="19">
        <f t="shared" si="88"/>
        <v>510.53999999999996</v>
      </c>
      <c r="K194" s="25"/>
      <c r="L194" s="19">
        <f t="shared" ref="L194" si="89">SUM(L185:L193)</f>
        <v>111.51</v>
      </c>
    </row>
    <row r="195" spans="1:12" ht="14.4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872</v>
      </c>
      <c r="G195" s="32">
        <f t="shared" ref="G195" si="90">G184+G194</f>
        <v>28.11</v>
      </c>
      <c r="H195" s="32">
        <f t="shared" ref="H195" si="91">H184+H194</f>
        <v>16.329999999999998</v>
      </c>
      <c r="I195" s="32">
        <f t="shared" ref="I195" si="92">I184+I194</f>
        <v>125.7</v>
      </c>
      <c r="J195" s="32">
        <f t="shared" ref="J195:L195" si="93">J184+J194</f>
        <v>781.93999999999994</v>
      </c>
      <c r="K195" s="32"/>
      <c r="L195" s="32">
        <f t="shared" si="93"/>
        <v>111.51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1005.3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35.980000000000004</v>
      </c>
      <c r="H196" s="34">
        <f t="shared" si="94"/>
        <v>24.822999999999997</v>
      </c>
      <c r="I196" s="34">
        <f t="shared" si="94"/>
        <v>150.60999999999999</v>
      </c>
      <c r="J196" s="34">
        <f t="shared" si="94"/>
        <v>972.83900000000017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111.51000000000002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dcterms:created xsi:type="dcterms:W3CDTF">2022-05-16T14:23:56Z</dcterms:created>
  <dcterms:modified xsi:type="dcterms:W3CDTF">2026-01-19T04:06:52Z</dcterms:modified>
</cp:coreProperties>
</file>